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X:\NABAVA\PLAN NABAVE\2024\III. REBALANS\"/>
    </mc:Choice>
  </mc:AlternateContent>
  <xr:revisionPtr revIDLastSave="0" documentId="13_ncr:1_{00D7C5F8-AB8F-4FAF-9157-0E4D52E520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 nabave 24" sheetId="1" r:id="rId1"/>
    <sheet name="Naslovna" sheetId="2" r:id="rId2"/>
    <sheet name="List3" sheetId="3" r:id="rId3"/>
  </sheets>
  <definedNames>
    <definedName name="_xlnm._FilterDatabase" localSheetId="0" hidden="1">'plan nabave 24'!$B$1:$B$241</definedName>
    <definedName name="DANE">#REF!</definedName>
    <definedName name="_xlnm.Print_Area" localSheetId="0">'plan nabave 24'!$A$1:$R$226</definedName>
    <definedName name="_xlnm.Print_Titles" localSheetId="0">'plan nabave 24'!$5:$6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0" i="1" l="1"/>
  <c r="I212" i="1"/>
  <c r="I222" i="1" s="1"/>
  <c r="I91" i="1"/>
  <c r="I8" i="1" l="1"/>
  <c r="H220" i="1"/>
  <c r="G220" i="1"/>
  <c r="F220" i="1"/>
  <c r="H212" i="1"/>
  <c r="G212" i="1"/>
  <c r="F212" i="1"/>
  <c r="H8" i="1"/>
  <c r="H91" i="1" s="1"/>
  <c r="G8" i="1"/>
  <c r="G91" i="1" s="1"/>
  <c r="F8" i="1"/>
  <c r="F91" i="1" s="1"/>
  <c r="F222" i="1" l="1"/>
  <c r="G222" i="1"/>
  <c r="H222" i="1"/>
</calcChain>
</file>

<file path=xl/sharedStrings.xml><?xml version="1.0" encoding="utf-8"?>
<sst xmlns="http://schemas.openxmlformats.org/spreadsheetml/2006/main" count="1950" uniqueCount="724">
  <si>
    <t>RED. BROJ</t>
  </si>
  <si>
    <t>EVID. BROJ NABAVE</t>
  </si>
  <si>
    <t>NAZIV PREDMETA NABAVE</t>
  </si>
  <si>
    <t>CPV</t>
  </si>
  <si>
    <t xml:space="preserve"> PLAN NABAVE PROCIJENJENA VRIJEDNOST (EUR bez PDV-a)</t>
  </si>
  <si>
    <t xml:space="preserve"> I. REBALANS NABAVE PROCIJENJENA VRIJEDNOST (EUR bez PDV-a)</t>
  </si>
  <si>
    <t xml:space="preserve"> II. REBALANS NABAVE PROCIJENJENA VRIJEDNOST (EUR bez PDV-a)</t>
  </si>
  <si>
    <t>VRSTA POSTUPKA JAVNE NABAVE</t>
  </si>
  <si>
    <t>PLANIRA LI SE PREDMET NABAVE PODIJELITI NA GRUPE</t>
  </si>
  <si>
    <t>SKLAPANJE UGOVORA ILI OKVIRNOG SPORAZUMA</t>
  </si>
  <si>
    <t>Financira li se ugovor ili okvirni sporazum iz fondova EU?</t>
  </si>
  <si>
    <t>PLANIRANI POČETAK POSTUPKA</t>
  </si>
  <si>
    <t>PLANIRANO TRAJANJE UGOVORA ILI OKVIRNOG SPORAZUMA</t>
  </si>
  <si>
    <t>VRSTA OBJAVE</t>
  </si>
  <si>
    <t>PREDMET NABAVE</t>
  </si>
  <si>
    <t>NAPOMENA</t>
  </si>
  <si>
    <t>Naziv</t>
  </si>
  <si>
    <t>Broj</t>
  </si>
  <si>
    <t>1</t>
  </si>
  <si>
    <t xml:space="preserve">Nabava komunalne opreme – kontejnera i posuda za sakupljanje komunalnog otpada </t>
  </si>
  <si>
    <t>Posude za otpad</t>
  </si>
  <si>
    <t>44613700-7</t>
  </si>
  <si>
    <t>otvoreni postupak</t>
  </si>
  <si>
    <t xml:space="preserve">DA  </t>
  </si>
  <si>
    <t>ugovor</t>
  </si>
  <si>
    <t>NE</t>
  </si>
  <si>
    <t>I. kvartal 2024.</t>
  </si>
  <si>
    <t>period isporuke</t>
  </si>
  <si>
    <t>objava u EOJN MV</t>
  </si>
  <si>
    <t>roba</t>
  </si>
  <si>
    <t>Pocinčani kontejneri 1100 l za komunalni otpad</t>
  </si>
  <si>
    <t>Pocinčani kontejneri 1100 l s plavim poklopcem za papir</t>
  </si>
  <si>
    <t>PE posude za komunalni otpad 120l (zelene)</t>
  </si>
  <si>
    <t>PE posude 120 l za plastičnu ambalažu – žuta</t>
  </si>
  <si>
    <t>PE posude 120 l za papir – plava</t>
  </si>
  <si>
    <t>Metalni kontejner 40 m3</t>
  </si>
  <si>
    <t>Metalni kontejner 5 m3</t>
  </si>
  <si>
    <t>Metalni kontejner 7 m3</t>
  </si>
  <si>
    <t>Metalni kontejner 10 m3</t>
  </si>
  <si>
    <r>
      <rPr>
        <strike/>
        <sz val="9"/>
        <rFont val="Arial Narrow"/>
        <charset val="238"/>
      </rPr>
      <t xml:space="preserve">3 </t>
    </r>
    <r>
      <rPr>
        <strike/>
        <sz val="9"/>
        <color rgb="FFFF0000"/>
        <rFont val="Arial Narrow"/>
        <charset val="238"/>
      </rPr>
      <t>7</t>
    </r>
    <r>
      <rPr>
        <sz val="9"/>
        <color rgb="FFFF0000"/>
        <rFont val="Arial Narrow"/>
        <charset val="238"/>
      </rPr>
      <t xml:space="preserve"> </t>
    </r>
    <r>
      <rPr>
        <sz val="9"/>
        <color theme="8" tint="-0.249977111117893"/>
        <rFont val="Arial Narrow"/>
        <charset val="238"/>
      </rPr>
      <t>13</t>
    </r>
  </si>
  <si>
    <t>Specijalno vozilo za sakupljanje otpada 16 m3</t>
  </si>
  <si>
    <t>Komunalna vozila</t>
  </si>
  <si>
    <t>34144700-5</t>
  </si>
  <si>
    <r>
      <rPr>
        <strike/>
        <sz val="9"/>
        <rFont val="Arial Narrow"/>
        <charset val="238"/>
      </rPr>
      <t>I. kvartal 2024.</t>
    </r>
    <r>
      <rPr>
        <sz val="9"/>
        <rFont val="Arial Narrow"/>
        <charset val="238"/>
      </rPr>
      <t xml:space="preserve"> </t>
    </r>
    <r>
      <rPr>
        <sz val="8"/>
        <color rgb="FFFF0000"/>
        <rFont val="Arial Narrow"/>
        <charset val="238"/>
      </rPr>
      <t>III. kvartal 2024. IV. kvartal 2024.</t>
    </r>
  </si>
  <si>
    <t>objava u EOJN VV</t>
  </si>
  <si>
    <t>integrativna radionica</t>
  </si>
  <si>
    <r>
      <rPr>
        <strike/>
        <sz val="9"/>
        <rFont val="Arial Narrow"/>
        <charset val="238"/>
      </rPr>
      <t>4</t>
    </r>
    <r>
      <rPr>
        <strike/>
        <sz val="9"/>
        <color rgb="FFFF0000"/>
        <rFont val="Arial Narrow"/>
        <charset val="238"/>
      </rPr>
      <t xml:space="preserve"> 8</t>
    </r>
    <r>
      <rPr>
        <sz val="9"/>
        <color rgb="FFFF0000"/>
        <rFont val="Arial Narrow"/>
        <charset val="238"/>
      </rPr>
      <t xml:space="preserve"> </t>
    </r>
    <r>
      <rPr>
        <sz val="9"/>
        <color theme="8" tint="-0.249977111117893"/>
        <rFont val="Arial Narrow"/>
        <charset val="238"/>
      </rPr>
      <t>12</t>
    </r>
  </si>
  <si>
    <r>
      <rPr>
        <sz val="8"/>
        <rFont val="Arial Narrow"/>
        <charset val="238"/>
      </rPr>
      <t>Komunalno vozilo za sakupljanje otpada</t>
    </r>
    <r>
      <rPr>
        <strike/>
        <sz val="8"/>
        <rFont val="Arial Narrow"/>
        <charset val="238"/>
      </rPr>
      <t xml:space="preserve"> 7</t>
    </r>
    <r>
      <rPr>
        <sz val="8"/>
        <color rgb="FFFF0000"/>
        <rFont val="Arial Narrow"/>
        <charset val="238"/>
      </rPr>
      <t xml:space="preserve"> 8</t>
    </r>
    <r>
      <rPr>
        <sz val="8"/>
        <rFont val="Arial Narrow"/>
        <charset val="238"/>
      </rPr>
      <t xml:space="preserve"> m3</t>
    </r>
  </si>
  <si>
    <t>34144700-6</t>
  </si>
  <si>
    <t>Kombi vozilo za odvojeno sakupljanje otpada s dizalicom</t>
  </si>
  <si>
    <t xml:space="preserve">motorna vozila za posebne namjene </t>
  </si>
  <si>
    <t>34144000-8</t>
  </si>
  <si>
    <r>
      <rPr>
        <strike/>
        <sz val="9"/>
        <rFont val="Arial Narrow"/>
        <charset val="238"/>
      </rPr>
      <t>6</t>
    </r>
    <r>
      <rPr>
        <sz val="9"/>
        <rFont val="Arial Narrow"/>
        <charset val="238"/>
      </rPr>
      <t xml:space="preserve"> </t>
    </r>
    <r>
      <rPr>
        <sz val="9"/>
        <color rgb="FFFF0000"/>
        <rFont val="Arial Narrow"/>
        <charset val="238"/>
      </rPr>
      <t>4</t>
    </r>
  </si>
  <si>
    <t>Osobno vozilo - 2 kom</t>
  </si>
  <si>
    <t>osobna vozila</t>
  </si>
  <si>
    <t xml:space="preserve">34110000-1 </t>
  </si>
  <si>
    <r>
      <rPr>
        <strike/>
        <sz val="9"/>
        <rFont val="Arial Narrow"/>
        <charset val="238"/>
      </rPr>
      <t xml:space="preserve">NE </t>
    </r>
    <r>
      <rPr>
        <sz val="9"/>
        <color rgb="FFFF0000"/>
        <rFont val="Arial Narrow"/>
        <charset val="238"/>
      </rPr>
      <t>DA</t>
    </r>
  </si>
  <si>
    <r>
      <rPr>
        <strike/>
        <sz val="9"/>
        <rFont val="Arial Narrow"/>
        <charset val="238"/>
      </rPr>
      <t>7</t>
    </r>
    <r>
      <rPr>
        <sz val="9"/>
        <rFont val="Arial Narrow"/>
        <charset val="238"/>
      </rPr>
      <t xml:space="preserve"> </t>
    </r>
    <r>
      <rPr>
        <sz val="9"/>
        <color rgb="FFFF0000"/>
        <rFont val="Arial Narrow"/>
        <charset val="238"/>
      </rPr>
      <t>3</t>
    </r>
  </si>
  <si>
    <t>Isporuka granita tijekom 2024. g.</t>
  </si>
  <si>
    <t>Granit</t>
  </si>
  <si>
    <t xml:space="preserve">44912100-7 </t>
  </si>
  <si>
    <t>12 mjeseci</t>
  </si>
  <si>
    <t>Opskrba prirodnim plinom</t>
  </si>
  <si>
    <t>Prirodni/zemni plin</t>
  </si>
  <si>
    <t xml:space="preserve">09123000-7 </t>
  </si>
  <si>
    <t>III. Kvartal 2024.</t>
  </si>
  <si>
    <r>
      <rPr>
        <sz val="9"/>
        <rFont val="Arial Narrow"/>
        <charset val="238"/>
      </rPr>
      <t xml:space="preserve">objava u EOJN </t>
    </r>
    <r>
      <rPr>
        <strike/>
        <sz val="9"/>
        <rFont val="Arial Narrow"/>
        <charset val="238"/>
      </rPr>
      <t xml:space="preserve"> </t>
    </r>
    <r>
      <rPr>
        <sz val="9"/>
        <rFont val="Arial Narrow"/>
        <charset val="238"/>
      </rPr>
      <t xml:space="preserve"> MV</t>
    </r>
  </si>
  <si>
    <t>Isporuka HTZ opreme</t>
  </si>
  <si>
    <t>Zaštitna oprema</t>
  </si>
  <si>
    <t xml:space="preserve">18143000-3 </t>
  </si>
  <si>
    <t>IV. kvartal 2024.</t>
  </si>
  <si>
    <t>Isporuka dizelskog goriva i motornog benzina na benzinskim postajama</t>
  </si>
  <si>
    <t>Dizelsko gorivo</t>
  </si>
  <si>
    <t>09134200-9</t>
  </si>
  <si>
    <t>JN1</t>
  </si>
  <si>
    <t>Sol za posipanje cesta</t>
  </si>
  <si>
    <t>34927100-2</t>
  </si>
  <si>
    <t>jednostavna nabava</t>
  </si>
  <si>
    <t>za vrijeme rada zimske službe</t>
  </si>
  <si>
    <t>nema objave</t>
  </si>
  <si>
    <t>JN2</t>
  </si>
  <si>
    <t>Isporuka asfaltne mase za održavanje cesta u gradu Požegi i prigradskim naseljima tijekom 2024. g.</t>
  </si>
  <si>
    <t>Asfalt</t>
  </si>
  <si>
    <t xml:space="preserve">44113620-7 </t>
  </si>
  <si>
    <t>JN3</t>
  </si>
  <si>
    <t>Vreće za prikupljanje otpada (papir, staklo, plastika, komunalni otpad)</t>
  </si>
  <si>
    <t>Vreće i vrećice za otpad iz polietilena</t>
  </si>
  <si>
    <t>19640000-4</t>
  </si>
  <si>
    <t>JN4</t>
  </si>
  <si>
    <t>Zamjenski poklopci za PEHD posude (120L, 1100L)</t>
  </si>
  <si>
    <t>Poklopci</t>
  </si>
  <si>
    <t>44618340-0</t>
  </si>
  <si>
    <t>narudžbenica</t>
  </si>
  <si>
    <t>II. kvartal 2024.</t>
  </si>
  <si>
    <t>JN5</t>
  </si>
  <si>
    <t>Auto-gume</t>
  </si>
  <si>
    <t>Gume za teška i laka vozila</t>
  </si>
  <si>
    <t>34350000-5</t>
  </si>
  <si>
    <t>JN6</t>
  </si>
  <si>
    <t>Isporuka sirovog betona tijekom 2024. g.</t>
  </si>
  <si>
    <t>Beton</t>
  </si>
  <si>
    <t xml:space="preserve">44114000-2 </t>
  </si>
  <si>
    <t>III. kvartal 2024.</t>
  </si>
  <si>
    <t>JN7</t>
  </si>
  <si>
    <t xml:space="preserve">Isporuka tehničkog kamena tijekom 2024. g. </t>
  </si>
  <si>
    <t>Agregat</t>
  </si>
  <si>
    <t>14212200-2</t>
  </si>
  <si>
    <t>JN8</t>
  </si>
  <si>
    <t>Pijesak (savski, dravski)</t>
  </si>
  <si>
    <t>Pijesak</t>
  </si>
  <si>
    <t>14211000-3</t>
  </si>
  <si>
    <t>JN9</t>
  </si>
  <si>
    <t>police</t>
  </si>
  <si>
    <t xml:space="preserve">39151100-6 </t>
  </si>
  <si>
    <t>JN10</t>
  </si>
  <si>
    <t>Prometni znakovi</t>
  </si>
  <si>
    <t>Cestovni znakovi</t>
  </si>
  <si>
    <t>34992200-9</t>
  </si>
  <si>
    <t>JN11</t>
  </si>
  <si>
    <t>Motorna pila - 1 kom</t>
  </si>
  <si>
    <t>ručne pile</t>
  </si>
  <si>
    <t xml:space="preserve">44511500-0 </t>
  </si>
  <si>
    <t>JN12</t>
  </si>
  <si>
    <t>Kosilice</t>
  </si>
  <si>
    <t>16310000-1</t>
  </si>
  <si>
    <t>JN13</t>
  </si>
  <si>
    <t>Alatni strojevi</t>
  </si>
  <si>
    <t>42600000-2</t>
  </si>
  <si>
    <t>JN14</t>
  </si>
  <si>
    <t>Sitan pribor i alat</t>
  </si>
  <si>
    <t>Alati</t>
  </si>
  <si>
    <t>44510000-8</t>
  </si>
  <si>
    <t>JN15</t>
  </si>
  <si>
    <t>Rezervni dijelovi za parkirne automate</t>
  </si>
  <si>
    <t>Razni rezervni dijelovi</t>
  </si>
  <si>
    <t>34913000-0</t>
  </si>
  <si>
    <t>JN16</t>
  </si>
  <si>
    <t>Rezervni dijelovi za osobna vozila</t>
  </si>
  <si>
    <t>Rezervni dijelovi za teretna vozila, dostavna vozila i automobile</t>
  </si>
  <si>
    <t>34330000-9</t>
  </si>
  <si>
    <t>JN17</t>
  </si>
  <si>
    <t>Rezervni dijelovi za CASE traktor</t>
  </si>
  <si>
    <t>JN18</t>
  </si>
  <si>
    <t>Rezervni dijelovi za sitnu mehanizaciju (kosilice, trimeri, malčeri )</t>
  </si>
  <si>
    <t>JN19</t>
  </si>
  <si>
    <t>Vijčana roba</t>
  </si>
  <si>
    <t>Spojni elementi</t>
  </si>
  <si>
    <t>44530000-4</t>
  </si>
  <si>
    <t>JN20</t>
  </si>
  <si>
    <t>Cijevi</t>
  </si>
  <si>
    <t>44163100-1</t>
  </si>
  <si>
    <t>JN21</t>
  </si>
  <si>
    <t>Građevinski materijal</t>
  </si>
  <si>
    <t>44110000-4</t>
  </si>
  <si>
    <t>JN22</t>
  </si>
  <si>
    <t>Boje (temeljne, lakovi, kistovi i sl)</t>
  </si>
  <si>
    <t>Boje, lakovi i smole</t>
  </si>
  <si>
    <t>44800000-8</t>
  </si>
  <si>
    <t>JN23</t>
  </si>
  <si>
    <t>Čelične četke za čistilicu</t>
  </si>
  <si>
    <t>JN24</t>
  </si>
  <si>
    <t>Bravarski materijal (rezne ploče, dijamantne ploče, brusne ploče, lokoti, brave...)</t>
  </si>
  <si>
    <t>Brusne ploče</t>
  </si>
  <si>
    <t>14811300-2</t>
  </si>
  <si>
    <t>JN25</t>
  </si>
  <si>
    <t>Elektromaterijal</t>
  </si>
  <si>
    <t>Električni materijali</t>
  </si>
  <si>
    <t>31681410-0</t>
  </si>
  <si>
    <t>JN26</t>
  </si>
  <si>
    <t>Motorna ulja i maziva</t>
  </si>
  <si>
    <t>Motorna ulja</t>
  </si>
  <si>
    <t>09211100-2</t>
  </si>
  <si>
    <t>JN27</t>
  </si>
  <si>
    <t xml:space="preserve">Nas server - 1 kom </t>
  </si>
  <si>
    <t>Strojevi za obradu podataka (hardver)</t>
  </si>
  <si>
    <t>30210000-4</t>
  </si>
  <si>
    <t>JN28</t>
  </si>
  <si>
    <t>Računala</t>
  </si>
  <si>
    <t>Osobna računa</t>
  </si>
  <si>
    <t>30213000-5</t>
  </si>
  <si>
    <t>JN29</t>
  </si>
  <si>
    <t>Pisači, skeneri</t>
  </si>
  <si>
    <t>Računalna oprema</t>
  </si>
  <si>
    <t>30230000-0</t>
  </si>
  <si>
    <t>JN30</t>
  </si>
  <si>
    <t>Dijelovi, pribor i potrepštine za računala (dijelovi računala, USB sučelja...)</t>
  </si>
  <si>
    <t>JN31</t>
  </si>
  <si>
    <t>Licence</t>
  </si>
  <si>
    <t>Programski paket za upravljanje dozvolama</t>
  </si>
  <si>
    <t>48218000-9</t>
  </si>
  <si>
    <t>JN32</t>
  </si>
  <si>
    <t>Telefoni,telefonske centrale, komunikacijski ormari</t>
  </si>
  <si>
    <t>Telefonska oprema</t>
  </si>
  <si>
    <t>32550000-3</t>
  </si>
  <si>
    <t>JN33</t>
  </si>
  <si>
    <t>Uredski materijal (olovke, markeri, fotokopirni papir, registratori, fascikli, HUB obrasci, kuverte...)</t>
  </si>
  <si>
    <t>Papirnati ili kartonski registri..</t>
  </si>
  <si>
    <t>22800000-8</t>
  </si>
  <si>
    <t>JN34</t>
  </si>
  <si>
    <t>Toneri za fotokopirne uređaje, pisače, telefaks uređaje</t>
  </si>
  <si>
    <t>Toner za fotokopirne strojeve</t>
  </si>
  <si>
    <t>30125120-8</t>
  </si>
  <si>
    <t>JN35</t>
  </si>
  <si>
    <t>Tiskani materijal</t>
  </si>
  <si>
    <t>Razni tiskani materijal</t>
  </si>
  <si>
    <t>22900000-9</t>
  </si>
  <si>
    <t>JN36</t>
  </si>
  <si>
    <t>Sredstva za čišćenje</t>
  </si>
  <si>
    <t>Proizvodi za čišćenje</t>
  </si>
  <si>
    <t>39830000-9</t>
  </si>
  <si>
    <t>JN37</t>
  </si>
  <si>
    <t>Toaletni papir i ubrusi za ruke</t>
  </si>
  <si>
    <t>Toaletni papir, maramice, ručnici i ubrusi</t>
  </si>
  <si>
    <t xml:space="preserve">33760000-5 </t>
  </si>
  <si>
    <t>JN38</t>
  </si>
  <si>
    <t>Prehrambeni proizvodi i piće</t>
  </si>
  <si>
    <t>Razni prehrambeni proizvodi</t>
  </si>
  <si>
    <t>15800000-6</t>
  </si>
  <si>
    <t>JN39</t>
  </si>
  <si>
    <r>
      <rPr>
        <sz val="9"/>
        <rFont val="Arial Narrow"/>
        <charset val="238"/>
      </rPr>
      <t>Sadnice (lukovice,</t>
    </r>
    <r>
      <rPr>
        <strike/>
        <sz val="9"/>
        <rFont val="Arial Narrow"/>
        <charset val="238"/>
      </rPr>
      <t xml:space="preserve"> grmovi,</t>
    </r>
    <r>
      <rPr>
        <sz val="9"/>
        <rFont val="Arial Narrow"/>
        <charset val="238"/>
      </rPr>
      <t xml:space="preserve"> presadnice)</t>
    </r>
  </si>
  <si>
    <t>sadnice</t>
  </si>
  <si>
    <t xml:space="preserve">03451100-7 </t>
  </si>
  <si>
    <t>JN40</t>
  </si>
  <si>
    <t>Drveće, grmovi</t>
  </si>
  <si>
    <t>drveće</t>
  </si>
  <si>
    <t xml:space="preserve">03452000-3 </t>
  </si>
  <si>
    <t>JN41</t>
  </si>
  <si>
    <t>Kolci</t>
  </si>
  <si>
    <t>kolci</t>
  </si>
  <si>
    <t xml:space="preserve">44212227-6 </t>
  </si>
  <si>
    <t>JN42</t>
  </si>
  <si>
    <t>Herbicidi, gnojivo, zemlja</t>
  </si>
  <si>
    <t>Herbicidi</t>
  </si>
  <si>
    <t>24453000-4</t>
  </si>
  <si>
    <t>JN43</t>
  </si>
  <si>
    <t>Zaštitne rukavice</t>
  </si>
  <si>
    <t>Radne rukavice</t>
  </si>
  <si>
    <t xml:space="preserve">18141000-9 </t>
  </si>
  <si>
    <t>JN44</t>
  </si>
  <si>
    <t>Oplate za izgradnju grobnica</t>
  </si>
  <si>
    <t>Pogrebne potrepštine</t>
  </si>
  <si>
    <t xml:space="preserve">39296000-3 </t>
  </si>
  <si>
    <t>JN45</t>
  </si>
  <si>
    <t xml:space="preserve">Sredstva za ubrzavanje kompostiranja i sredstva za razgradnju površinskih naslaga u separatorima </t>
  </si>
  <si>
    <t>Organska površinski aktivna sredstva</t>
  </si>
  <si>
    <t xml:space="preserve">39820000-6 </t>
  </si>
  <si>
    <t>JN46</t>
  </si>
  <si>
    <t>Nabava čipova i opreme te dogradnja sustava za elektronsku evidenciju odvoza komunalnog otpada</t>
  </si>
  <si>
    <t>Elektronička oprema</t>
  </si>
  <si>
    <t>31710000-6</t>
  </si>
  <si>
    <t>JN47</t>
  </si>
  <si>
    <t xml:space="preserve">Kamere za obnovu i dogradnju sustava </t>
  </si>
  <si>
    <t>nadzorni i sigurnosni sustavi i uređaji</t>
  </si>
  <si>
    <t>35120000-1</t>
  </si>
  <si>
    <t>JN141</t>
  </si>
  <si>
    <t>Nabava uredskih stolica i stolova, oslonca za noge, držača za monitor</t>
  </si>
  <si>
    <t>Uredski namještaj</t>
  </si>
  <si>
    <t xml:space="preserve">39130000-2 </t>
  </si>
  <si>
    <t>JN142</t>
  </si>
  <si>
    <t>Nabava abroll kontejnera 40 m3 - 2 kom</t>
  </si>
  <si>
    <t>Kontejneri za otpadni materijal</t>
  </si>
  <si>
    <t xml:space="preserve">44613800-8 </t>
  </si>
  <si>
    <t>JN143</t>
  </si>
  <si>
    <t>Opskrba električnom energijom</t>
  </si>
  <si>
    <t>Električna energija</t>
  </si>
  <si>
    <t xml:space="preserve">09310000-5 </t>
  </si>
  <si>
    <t>JN144</t>
  </si>
  <si>
    <t>Nabava i ugradnja kamere za nadzor stražnjeg kraja vozila SCANIA abroll</t>
  </si>
  <si>
    <t>Video sustavi za identifikaciju</t>
  </si>
  <si>
    <t xml:space="preserve">35123500-7 </t>
  </si>
  <si>
    <t>JN145</t>
  </si>
  <si>
    <t>Proširenje sustava, povećanje broja licenci u sustavu eInventura</t>
  </si>
  <si>
    <t>Programski paket za proširenje operativnog sustava</t>
  </si>
  <si>
    <t xml:space="preserve">48213000-4 </t>
  </si>
  <si>
    <t>JN146</t>
  </si>
  <si>
    <t>Poklon kartice za zaposlenike - dar u naravi</t>
  </si>
  <si>
    <t>Darovi i priznanja</t>
  </si>
  <si>
    <t>18530000-3</t>
  </si>
  <si>
    <t>JN173</t>
  </si>
  <si>
    <t>Cerade za kontejner</t>
  </si>
  <si>
    <t>Cerade</t>
  </si>
  <si>
    <t xml:space="preserve">39522110-1 </t>
  </si>
  <si>
    <t>7</t>
  </si>
  <si>
    <t>Nabava osobnog vozila – gorivo dizel</t>
  </si>
  <si>
    <t>pregovarački postupak bez prethodne objave</t>
  </si>
  <si>
    <t>JN180</t>
  </si>
  <si>
    <t>Rasipač soli i pijeska 1000 L s hidraulikom</t>
  </si>
  <si>
    <t>Hidraulični pogonski strojevi</t>
  </si>
  <si>
    <t xml:space="preserve">42121200-5 </t>
  </si>
  <si>
    <t>usluge</t>
  </si>
  <si>
    <t>JN181</t>
  </si>
  <si>
    <t xml:space="preserve">Dogradnja sustava Bmove aplikacije za naplatu parkiranja </t>
  </si>
  <si>
    <t>UKUPNO ROBA</t>
  </si>
  <si>
    <t>USLUGE</t>
  </si>
  <si>
    <t>2</t>
  </si>
  <si>
    <t>Najam komunalnog vozila s nadogradnjom</t>
  </si>
  <si>
    <t>Najam teretnih vozila s vozačem</t>
  </si>
  <si>
    <t>60181000-0</t>
  </si>
  <si>
    <t>JN48</t>
  </si>
  <si>
    <t>Usluge elektroodržavanja tijekom 2024. g.</t>
  </si>
  <si>
    <t>Usluge popravaka i održavanja električnih strojeva, aparata i pripadajuće opreme</t>
  </si>
  <si>
    <t>50532000-3</t>
  </si>
  <si>
    <t>III kvartal 2024.</t>
  </si>
  <si>
    <t>JN49</t>
  </si>
  <si>
    <t>Autoprijevozničke usluge tijekom 2024. g.</t>
  </si>
  <si>
    <t>Usluge prijevoza (osim prijevoza otpada)</t>
  </si>
  <si>
    <t>60000000-8</t>
  </si>
  <si>
    <t>I kvartal 2024.</t>
  </si>
  <si>
    <t>JN50</t>
  </si>
  <si>
    <t>Rovokopačke usluge tijekom 2024.g.</t>
  </si>
  <si>
    <t>Usluge bušenja</t>
  </si>
  <si>
    <t>76300000-6</t>
  </si>
  <si>
    <t>JN51</t>
  </si>
  <si>
    <t>Usluge ispisa i kuvertiranja računa tijekom 2025. g.</t>
  </si>
  <si>
    <t>Usluge tiskanja i isporuke</t>
  </si>
  <si>
    <t>79823000-9</t>
  </si>
  <si>
    <t>IV kvartal 2024.</t>
  </si>
  <si>
    <t>JN52</t>
  </si>
  <si>
    <t>Usluge održavanja i popravaka teretnih vozila tipa MAN tijekom 2024. g.</t>
  </si>
  <si>
    <t>Usluge popravka i održavanja teretnih vozila</t>
  </si>
  <si>
    <t>50114000-7</t>
  </si>
  <si>
    <t>JN53</t>
  </si>
  <si>
    <t xml:space="preserve">Usluge redovnog održavanja i popravaka lakih teretnih vozila tijekom 2024. g.  </t>
  </si>
  <si>
    <t>JN54</t>
  </si>
  <si>
    <t>Usluge održavanja i popravaka osobnih i dostavnih vozila</t>
  </si>
  <si>
    <t>Usluge održavanja automobila</t>
  </si>
  <si>
    <t>50112200-5</t>
  </si>
  <si>
    <t>JN55</t>
  </si>
  <si>
    <t>Usluge održavanja i popravaka traktora</t>
  </si>
  <si>
    <t>Usluge popravka i održavanja strojeva</t>
  </si>
  <si>
    <t>50530000-9</t>
  </si>
  <si>
    <t>JN56</t>
  </si>
  <si>
    <t>Usluge održavanja i popravaka JCB strojeva</t>
  </si>
  <si>
    <t>JN57</t>
  </si>
  <si>
    <t>Usluge održavanja i popravka kompaktora</t>
  </si>
  <si>
    <t xml:space="preserve">Usluge popravka i održavanja strojeva </t>
  </si>
  <si>
    <t>JN58</t>
  </si>
  <si>
    <t>Usluge održavanja i popravka RAVO čistilice</t>
  </si>
  <si>
    <t>JN59</t>
  </si>
  <si>
    <t>Usluge održavanja i popravaka vozila abroll kiper tijekom 2024.g.</t>
  </si>
  <si>
    <t>JN60</t>
  </si>
  <si>
    <t>Usluge održavanja i popravaka teretnih vozila tipa DAF tijekom 2024. g.</t>
  </si>
  <si>
    <t>JN61</t>
  </si>
  <si>
    <t>Usluge popravka nadogradnje Palfinger</t>
  </si>
  <si>
    <t>JN62</t>
  </si>
  <si>
    <t>Usluge popravka nadogradnje Farid</t>
  </si>
  <si>
    <t>JN63</t>
  </si>
  <si>
    <t>Usluge popravka nadogradnje Faun</t>
  </si>
  <si>
    <t>JN64</t>
  </si>
  <si>
    <t>Usluge popravka električnih dijelova nadogradnji</t>
  </si>
  <si>
    <t>Usluge instaliranja električne opreme</t>
  </si>
  <si>
    <t xml:space="preserve">51110000-6 </t>
  </si>
  <si>
    <t>JN65</t>
  </si>
  <si>
    <t>Usluge preinake i remonta nadogradnje vozila</t>
  </si>
  <si>
    <t xml:space="preserve">Usluge preinake i remonta vozila </t>
  </si>
  <si>
    <t xml:space="preserve">50117000-8 </t>
  </si>
  <si>
    <t>JN66</t>
  </si>
  <si>
    <t>Usluge održavanja sitne mehanizacije (trimeri, kosilice)</t>
  </si>
  <si>
    <t>Usluge popravaka i održavanja strojeva</t>
  </si>
  <si>
    <t>JN67</t>
  </si>
  <si>
    <t>Usluge popravka i održavanja metalnih kontejnera</t>
  </si>
  <si>
    <t>50514000-1</t>
  </si>
  <si>
    <t>JN68</t>
  </si>
  <si>
    <t>Usluge teh.pregleda vozila, umjeravanje tahografa, naplata cestarine, naplata okoliša</t>
  </si>
  <si>
    <t>Usluge tehničkog pregleda vozila</t>
  </si>
  <si>
    <t>71631200-2</t>
  </si>
  <si>
    <t>JN69</t>
  </si>
  <si>
    <t>Usluge vođenje evidencije rada i odmora vozača zaposlenih, očitavanje, prijenos i pohrana podataka iz tahografskih listića</t>
  </si>
  <si>
    <t>Sustav za mjerenje vremena ili sustav za bilježenje radnog vremena</t>
  </si>
  <si>
    <t>35125200-8</t>
  </si>
  <si>
    <t>JN70</t>
  </si>
  <si>
    <t>Obavljanje usluga iz zaštitarske djelatnosti</t>
  </si>
  <si>
    <t>Čuvarske službe</t>
  </si>
  <si>
    <t>79713000-5</t>
  </si>
  <si>
    <t>II kvartal 2024.</t>
  </si>
  <si>
    <t>JN71</t>
  </si>
  <si>
    <t>Poštanske usluge</t>
  </si>
  <si>
    <t>64110000-0</t>
  </si>
  <si>
    <t>JN72</t>
  </si>
  <si>
    <t>Usluge održavanja programske opreme (softvera)-RAO</t>
  </si>
  <si>
    <t>Usluge održavanja programske opreme (softvera)</t>
  </si>
  <si>
    <t>72267000-4</t>
  </si>
  <si>
    <t>JN73</t>
  </si>
  <si>
    <t>Usluge održavanja programske opreme Exto, Memento, GIS (softvera), e-ovrhe, portal za korisnike i slanje računa e-mailom -Axiom</t>
  </si>
  <si>
    <t>JN74</t>
  </si>
  <si>
    <t>Usluge održavanja programske opreme (softvera)-Konto</t>
  </si>
  <si>
    <t>JN75</t>
  </si>
  <si>
    <t>Usluge održavanja programske opreme (softvera)- Libusoft</t>
  </si>
  <si>
    <t>JN76</t>
  </si>
  <si>
    <t>Usluge održavanja programske opreme (softvera)- Netcom (digitalna arhiva)</t>
  </si>
  <si>
    <t>JN77</t>
  </si>
  <si>
    <t>Usluge održavanja i popravljanja računalne opreme</t>
  </si>
  <si>
    <t>Usluge popravka i održavanja osobnih računala</t>
  </si>
  <si>
    <t>50320000-4</t>
  </si>
  <si>
    <t>JN78</t>
  </si>
  <si>
    <t>Usluge popravaka i održavanja telekomunikacijske infrastrukture</t>
  </si>
  <si>
    <t>Usluge održavanja telekomunikacijske infrastrukture</t>
  </si>
  <si>
    <t>50332000-1</t>
  </si>
  <si>
    <t>JN79</t>
  </si>
  <si>
    <t>Usluge održavanja i popravljanja uredskih strojeva (kalkulatori, telefax, fotokopirni stroj)</t>
  </si>
  <si>
    <t>Održavanje i popravak uredskih strojeva</t>
  </si>
  <si>
    <t>50310000-1</t>
  </si>
  <si>
    <t>JN80</t>
  </si>
  <si>
    <t>Servis vage na deponiji, tržnici i reciklažnim dvorištima</t>
  </si>
  <si>
    <t xml:space="preserve">Usluge umjeravanja </t>
  </si>
  <si>
    <t>50433000-9</t>
  </si>
  <si>
    <t>JN81</t>
  </si>
  <si>
    <t>Servis vatrogasnih aparata</t>
  </si>
  <si>
    <t>Usluge popravka i održavanja vatrogasne opreme</t>
  </si>
  <si>
    <t>50413200-5</t>
  </si>
  <si>
    <t>JN82</t>
  </si>
  <si>
    <t>Fiksna telefonija</t>
  </si>
  <si>
    <t>Usluge javne telefonije</t>
  </si>
  <si>
    <t>64211000-8</t>
  </si>
  <si>
    <t>JN83</t>
  </si>
  <si>
    <t>Mobilna telefonija</t>
  </si>
  <si>
    <t>Usluge mobilne telefonije</t>
  </si>
  <si>
    <t>64212000-5</t>
  </si>
  <si>
    <t>JN84</t>
  </si>
  <si>
    <t>Osiguranje imovine (lom stroja, požar...)</t>
  </si>
  <si>
    <t>Usluge osiguranja imovine</t>
  </si>
  <si>
    <t>66515200-5</t>
  </si>
  <si>
    <t>JN85</t>
  </si>
  <si>
    <t>Osiguranje od posljedica nesretnog slučaja (nezgode)</t>
  </si>
  <si>
    <t>Usluge osiguranja od nezgode</t>
  </si>
  <si>
    <t>66512100-3</t>
  </si>
  <si>
    <t>JN86</t>
  </si>
  <si>
    <t xml:space="preserve">Osiguranje od odgovornosti prema trećim osobama </t>
  </si>
  <si>
    <t>Usluge osiguranja od odgovornosti</t>
  </si>
  <si>
    <t>66516000-0</t>
  </si>
  <si>
    <t>JN87</t>
  </si>
  <si>
    <t xml:space="preserve">Osiguranje automobilske odgovornosti </t>
  </si>
  <si>
    <t>Usluge osiguranja od odgovornosti za motorna vozila</t>
  </si>
  <si>
    <t>66516100-1</t>
  </si>
  <si>
    <t>JN88</t>
  </si>
  <si>
    <t>Revizija financijskih izvješća za 2024. te revizija financ. izvješća za toplinsku energiju</t>
  </si>
  <si>
    <t>Revizorske usluge</t>
  </si>
  <si>
    <t>79212000-3</t>
  </si>
  <si>
    <t>JN89</t>
  </si>
  <si>
    <t>Javnobilježničke usluge</t>
  </si>
  <si>
    <t xml:space="preserve">Usluge ovjeravanja </t>
  </si>
  <si>
    <t>79132000-8</t>
  </si>
  <si>
    <t>izuzeće od primjene ZJN</t>
  </si>
  <si>
    <t>JN90</t>
  </si>
  <si>
    <t>Odvjetničke usluge</t>
  </si>
  <si>
    <t>Usluge pravnih savjeta i zastupanja</t>
  </si>
  <si>
    <t>79110000-8</t>
  </si>
  <si>
    <t>JN91</t>
  </si>
  <si>
    <t>Analize oborinskih i otpadnih voda na odlagalištu otpada</t>
  </si>
  <si>
    <t xml:space="preserve">Usluge analiza </t>
  </si>
  <si>
    <t>71620000-0</t>
  </si>
  <si>
    <t>JN92</t>
  </si>
  <si>
    <t>Analize procjednih voda na odlagalištu otpada</t>
  </si>
  <si>
    <t>JN93</t>
  </si>
  <si>
    <t>Analize podzemnih voda na odlagalištu otpada</t>
  </si>
  <si>
    <t>JN94</t>
  </si>
  <si>
    <t>Analize površinskih voda odlagališta otpada</t>
  </si>
  <si>
    <t>JN95</t>
  </si>
  <si>
    <t>Analiza otpada Trajno odlaganje otpada s osnovnom karakterizacijom</t>
  </si>
  <si>
    <t>Usluge analize otpada</t>
  </si>
  <si>
    <t>79723000-8</t>
  </si>
  <si>
    <t>JN96</t>
  </si>
  <si>
    <t>Analiza odlagališnog plina na odlagalištu komunalnog otpada</t>
  </si>
  <si>
    <t>JN97</t>
  </si>
  <si>
    <t>Analiza dimnih plinova iz plinskih kotlovnica toplinskog sustava</t>
  </si>
  <si>
    <t>JN98</t>
  </si>
  <si>
    <t>Ispitivanje sigurnosti plinskih kotlovnica</t>
  </si>
  <si>
    <t xml:space="preserve">Usluge tehničkog ispitaivanja, analize </t>
  </si>
  <si>
    <t>71631100-1</t>
  </si>
  <si>
    <t>JN99</t>
  </si>
  <si>
    <t>Ispitivanje sigurnosti strojeva i uređaja</t>
  </si>
  <si>
    <t>Usluge pregleda strojeva</t>
  </si>
  <si>
    <t>JN100</t>
  </si>
  <si>
    <t>Usluge deratizacije</t>
  </si>
  <si>
    <t>90923000-3</t>
  </si>
  <si>
    <t>JN101</t>
  </si>
  <si>
    <t>Usluge bojenja</t>
  </si>
  <si>
    <t>98314000-7</t>
  </si>
  <si>
    <t>JN102</t>
  </si>
  <si>
    <t>Autoelektričarske usluge</t>
  </si>
  <si>
    <t>Usluge popravka električnog sustava</t>
  </si>
  <si>
    <t>JN103</t>
  </si>
  <si>
    <t>Autolimarske usluge</t>
  </si>
  <si>
    <t>Limarske usluge</t>
  </si>
  <si>
    <t>50112111-4</t>
  </si>
  <si>
    <t>JN104</t>
  </si>
  <si>
    <t>Bravarske usluge</t>
  </si>
  <si>
    <t>98395000-8</t>
  </si>
  <si>
    <t>JN105</t>
  </si>
  <si>
    <t>Strojarske usluge</t>
  </si>
  <si>
    <t>71333000-1</t>
  </si>
  <si>
    <t>JN106</t>
  </si>
  <si>
    <t>Konzultantska pomoć stručnom radniku prilikom obrade mj.dokumentacije, praćenje rada osoba s invaliditetom</t>
  </si>
  <si>
    <t>Usluge savjetovanja na području upravljanja kadrovima</t>
  </si>
  <si>
    <t>79414000-9</t>
  </si>
  <si>
    <t>JN107</t>
  </si>
  <si>
    <t xml:space="preserve">Usluge cijepljenja, sanitarni pregled, testiranje </t>
  </si>
  <si>
    <t>Razne zdravstvene usluge</t>
  </si>
  <si>
    <t>85140000-2</t>
  </si>
  <si>
    <t>JN108</t>
  </si>
  <si>
    <t>Usluge specijalističke izobrazbe, ispiti, usavršavanje</t>
  </si>
  <si>
    <t>Usluge specijalističke izobrazbe</t>
  </si>
  <si>
    <t>80510000-2</t>
  </si>
  <si>
    <t>JN109</t>
  </si>
  <si>
    <t>Usluge organizacije poslovanja za potrebe integrativne radionice</t>
  </si>
  <si>
    <t>Usluge organizacije poslovanja</t>
  </si>
  <si>
    <t xml:space="preserve"> 79996000-2</t>
  </si>
  <si>
    <t>JN110</t>
  </si>
  <si>
    <t>Pretplatničke usluge (časopisi, priručnici, struč.literatura…)</t>
  </si>
  <si>
    <t>Pretplatničke usluge</t>
  </si>
  <si>
    <t>79980000-7</t>
  </si>
  <si>
    <t>JN111</t>
  </si>
  <si>
    <t>Objave oglasa (NARODNE NOVINE)</t>
  </si>
  <si>
    <t>Usluge oglašavanja</t>
  </si>
  <si>
    <t>79341000-6</t>
  </si>
  <si>
    <t>JN112</t>
  </si>
  <si>
    <t>Radijske usluge i usluge oglašavanja</t>
  </si>
  <si>
    <t>Radijske usluge</t>
  </si>
  <si>
    <t>92210000-6(2)</t>
  </si>
  <si>
    <t>JN113</t>
  </si>
  <si>
    <t>Geodetske usluge</t>
  </si>
  <si>
    <t>71355000-1</t>
  </si>
  <si>
    <t>JN114</t>
  </si>
  <si>
    <t>Godišnje održavanje licenci</t>
  </si>
  <si>
    <t>Usluge održavanja i popravka programske podrške</t>
  </si>
  <si>
    <t>JN115</t>
  </si>
  <si>
    <t xml:space="preserve">Usluge održavanja programske opreme - Eol-Ekos </t>
  </si>
  <si>
    <t>JN116</t>
  </si>
  <si>
    <t>Usluge prijevoza otpada</t>
  </si>
  <si>
    <t>90512000-9</t>
  </si>
  <si>
    <t>JN117</t>
  </si>
  <si>
    <t>Usluga zbrinjavanja stakla</t>
  </si>
  <si>
    <t>Usluge obrade i zbrinjavanja neopasnih otpadaka i neopasnog otpada</t>
  </si>
  <si>
    <t>JN118</t>
  </si>
  <si>
    <t>Usluga zbrinjavanja plastike</t>
  </si>
  <si>
    <t>JN119</t>
  </si>
  <si>
    <t>Usluga zbrinjavanja opasnog otpada</t>
  </si>
  <si>
    <t>Usluge zbrinjavanja toksičnog otpada, osim radioaktivnog otpada i kontaminiranog tla</t>
  </si>
  <si>
    <t>90523000-9</t>
  </si>
  <si>
    <t>JN120</t>
  </si>
  <si>
    <t>Usluga rada traktora s malčerom</t>
  </si>
  <si>
    <t>JN121</t>
  </si>
  <si>
    <t>Uspostava sustava povratne naknade u reciklažnim dvorištima - prilagodba programa</t>
  </si>
  <si>
    <t>Usluge programiranja</t>
  </si>
  <si>
    <t>72243000-0</t>
  </si>
  <si>
    <t>JN122</t>
  </si>
  <si>
    <t>Usluge vatrodojave- 24-satni nadzor nad vatrodojavom</t>
  </si>
  <si>
    <t>Usluge nadzora alarmnih uređaja</t>
  </si>
  <si>
    <t>79711000-1</t>
  </si>
  <si>
    <t>JN123</t>
  </si>
  <si>
    <t>Usluge popravka i održavanja centralnog grijanja u poslovnim prostorima Komunalca Požega d.o.o.</t>
  </si>
  <si>
    <t>Usluge popravka i održavanja centralnog grijanja</t>
  </si>
  <si>
    <t xml:space="preserve">50720000-8 </t>
  </si>
  <si>
    <t>JN124</t>
  </si>
  <si>
    <t>Izrada plana i  potrebne dokumentacije za potrebe integrativne radionice</t>
  </si>
  <si>
    <t>Izrada projekta i nacrta</t>
  </si>
  <si>
    <t>71242000-6</t>
  </si>
  <si>
    <t>JN125</t>
  </si>
  <si>
    <t xml:space="preserve">Usluge rada grejdera u zimskoj službi </t>
  </si>
  <si>
    <t>Usluge čišćenja snijega</t>
  </si>
  <si>
    <t>90620000-9</t>
  </si>
  <si>
    <t>JN126</t>
  </si>
  <si>
    <t>Usluge rada teretnog automobila s ralicom i rasipačem za sol</t>
  </si>
  <si>
    <t>JN127</t>
  </si>
  <si>
    <t>Usluga rada uskog traktora za čišćenje nogostupa s ralicom i rasipačem za sol</t>
  </si>
  <si>
    <t>JN128</t>
  </si>
  <si>
    <t>Usluga rada traktora s rasipačem za sol i ralicom s gumenim nožem</t>
  </si>
  <si>
    <t>JN129</t>
  </si>
  <si>
    <t>Popravak hidrauličnih cilindara</t>
  </si>
  <si>
    <t>Usluge popravka i održavanja koje se odnose na određene dijelove vozila</t>
  </si>
  <si>
    <t xml:space="preserve">50116000-1 </t>
  </si>
  <si>
    <t>JN130</t>
  </si>
  <si>
    <t>Usluge visinskih radova - hidraulična korpa</t>
  </si>
  <si>
    <t>Iznajmljivanje dizalica s rukovateljem</t>
  </si>
  <si>
    <t xml:space="preserve">45510000-5 </t>
  </si>
  <si>
    <t>JN131</t>
  </si>
  <si>
    <t>Usluge kasko osiguranja</t>
  </si>
  <si>
    <t>Usluge osiguranja motornih vozila</t>
  </si>
  <si>
    <t>66514110-0</t>
  </si>
  <si>
    <t>JN132</t>
  </si>
  <si>
    <t>Usluge osiguranja od odgovornosti menadžera</t>
  </si>
  <si>
    <t>JN133</t>
  </si>
  <si>
    <t>Čišćenje, odvoz i zbrinjavanje zauljene vode, otpadnog mulja i taloga iz separatora</t>
  </si>
  <si>
    <t>Usluge uklanjanja mulja</t>
  </si>
  <si>
    <t>90513600-2</t>
  </si>
  <si>
    <t>JN134</t>
  </si>
  <si>
    <t>Uzorkovanje, fizikalno-kemijske analize opasnog otpada iz separatora lakih tekućina/ulja masti</t>
  </si>
  <si>
    <t>JN135</t>
  </si>
  <si>
    <t>Mjerenje kakvoće zraka u kompostani na lokaciji odlagališta Vinogradine</t>
  </si>
  <si>
    <t>Praćenje ili mjerenje onečišćenja zraka</t>
  </si>
  <si>
    <t>90731400-4</t>
  </si>
  <si>
    <t>JN136</t>
  </si>
  <si>
    <r>
      <rPr>
        <sz val="9"/>
        <color theme="8" tint="-0.249977111117893"/>
        <rFont val="Arial Narrow"/>
        <charset val="238"/>
      </rPr>
      <t>Certifikacija sustava</t>
    </r>
    <r>
      <rPr>
        <sz val="9"/>
        <rFont val="Arial Narrow"/>
        <charset val="238"/>
      </rPr>
      <t xml:space="preserve"> </t>
    </r>
    <r>
      <rPr>
        <strike/>
        <sz val="9"/>
        <rFont val="Arial Narrow"/>
        <charset val="238"/>
      </rPr>
      <t>Uvođenje</t>
    </r>
    <r>
      <rPr>
        <sz val="9"/>
        <rFont val="Arial Narrow"/>
        <charset val="238"/>
      </rPr>
      <t xml:space="preserve"> ISO 9001 (upravljanje kvalitetom) i ISO 14001 (upravljanje okolišem) u djelatnost gospodarenja otpadom s ciljem plasiranja komposta na tržište</t>
    </r>
  </si>
  <si>
    <t>Standardi u zaštiti okoliša, osim za graditeljstvo</t>
  </si>
  <si>
    <t>90711200-6</t>
  </si>
  <si>
    <t>JN137</t>
  </si>
  <si>
    <t>Izrada interaktivne tražilice razvrstavanja i odlaganja otpada na web stranici Komunalca Požega d.o.o</t>
  </si>
  <si>
    <t>Programski paket za uređivanje web stranice</t>
  </si>
  <si>
    <t xml:space="preserve">48224000-4 </t>
  </si>
  <si>
    <t>JN138</t>
  </si>
  <si>
    <t>Izrada edukativnog kviza  na web stranici Komunalca Požega d.o.o.</t>
  </si>
  <si>
    <t>JN147</t>
  </si>
  <si>
    <t>Izrada projektne dokumentacije za izgradnju i opremanje tržnice u Cvjetnoj i Priorljavskoj ulici</t>
  </si>
  <si>
    <t>Izrada projekta i nacrta, procjena troškova</t>
  </si>
  <si>
    <t>JN148</t>
  </si>
  <si>
    <t>Popravak kvara ispušnog sistema na vozilu PŽ 679 DM</t>
  </si>
  <si>
    <t>JN149</t>
  </si>
  <si>
    <t>Popravak kvara na elektrousisnom i ispušnom sustavu vozila Ford transit PŽ 462 CB</t>
  </si>
  <si>
    <t>JN150</t>
  </si>
  <si>
    <t>Popravak desnog graničnika (ruke) na kamionu Stummer - Scania</t>
  </si>
  <si>
    <t>JN151</t>
  </si>
  <si>
    <t>Izrada projektne dokumentacije za izgradnju kolumbarija za smještaj urni na Groblju Krista Kralja u Požegi</t>
  </si>
  <si>
    <t>JN152</t>
  </si>
  <si>
    <t>Reparacija hidrauličnih cilindara i podizača kontejnera i kanti PŽ 679 DM</t>
  </si>
  <si>
    <t>JN153</t>
  </si>
  <si>
    <t>Uvođenje, korištenje i održavanje nkp blagajne, prilagodba IS</t>
  </si>
  <si>
    <t>Usluge razvoja programske podrške za prodajno mjesto (POS)</t>
  </si>
  <si>
    <t>72212110-3</t>
  </si>
  <si>
    <t>JN154</t>
  </si>
  <si>
    <t>Geodetska izmjera i izrada geodetskog elaborata za spajanje parcela za potrebe projektiranja tržnice u Cvjetnoj i Priorljavskoj ulici</t>
  </si>
  <si>
    <t>JN155</t>
  </si>
  <si>
    <t>Geodetska izmjera i izrada geodetske situacije stvarnog stanja za potrebe projektianja kolumbarija na Groblju Krista Kralja</t>
  </si>
  <si>
    <t>JN156</t>
  </si>
  <si>
    <t>Usluga nadzora vozila</t>
  </si>
  <si>
    <t xml:space="preserve">Usluge nadzora </t>
  </si>
  <si>
    <t>JN157</t>
  </si>
  <si>
    <t>Usluge održavanja programske opreme (softvera)-Sick Mobilisis</t>
  </si>
  <si>
    <t>JN158</t>
  </si>
  <si>
    <t>Glavni projekt potpornog zida, geodet. Elaborat, idejno rješenje za ishođenje posebnih uvjeta na Groblju sv. Elizabete</t>
  </si>
  <si>
    <t>JN159</t>
  </si>
  <si>
    <t>Najam specijalnog komunalnog vozila - 2 mjeseca</t>
  </si>
  <si>
    <t>JN160</t>
  </si>
  <si>
    <t>Zamjena probijenog hladnjaka na vozilima 419 CU i 679 DM</t>
  </si>
  <si>
    <t>JN174</t>
  </si>
  <si>
    <t>Reparacija hidraulične  dizalice PŽ 264 DA</t>
  </si>
  <si>
    <t>JN175</t>
  </si>
  <si>
    <t>Izmjena semeringa i prirubnice diferencijala PŽ 126 BO</t>
  </si>
  <si>
    <t>JN176</t>
  </si>
  <si>
    <t>Izrada i postavljanje vrata u vrtiću Cvjetna livada, Požega</t>
  </si>
  <si>
    <t>Ugradnja dvorišnih vrata</t>
  </si>
  <si>
    <t xml:space="preserve">45421148-3 </t>
  </si>
  <si>
    <t>JN177</t>
  </si>
  <si>
    <t>Usluga stručnog nadzora nad izvođenjem radova na projektu Izgradnja tržnice u Cvjetnoj ulici u Požegi te za uslugu koordinatora II u fazi izvođenja radova na izgradnji tržnice</t>
  </si>
  <si>
    <t>Nadzor građevinskih radova</t>
  </si>
  <si>
    <t>71247000-1</t>
  </si>
  <si>
    <t>JN178</t>
  </si>
  <si>
    <t>usluga stručnog nadzora nad izvođenjem radova na projektu Izgradnja internih prometnica i površinske odvodnje na Groblju Krista Kralja u Požegi</t>
  </si>
  <si>
    <t>JN179</t>
  </si>
  <si>
    <t>Savjetodavne usluge implementacije sustava upravljanja prema zahtjevima ISO 9001:2015 i ISO 14001:2015 normi ) u djelatnost gospodarenja otpadom s ciljem plasiranja komposta na tržište</t>
  </si>
  <si>
    <t>15</t>
  </si>
  <si>
    <t>Zbrinjavanje plastike tijekom 2025.g.</t>
  </si>
  <si>
    <t>IV. Kvartal 2024.</t>
  </si>
  <si>
    <t>JN182</t>
  </si>
  <si>
    <t>Popravak traktorskog malčera</t>
  </si>
  <si>
    <t>JN183</t>
  </si>
  <si>
    <t>Popravak pogonskog i razvodnog mehanizma na vozilu PŽ 213 CF</t>
  </si>
  <si>
    <t>JN184</t>
  </si>
  <si>
    <t>Izrada projektne dokumentacije za izmjenu lokacijske i građevinske dozvole za proširenje reciklažnog dvorišta na odlagalištu Vinogradine</t>
  </si>
  <si>
    <t>JN185</t>
  </si>
  <si>
    <t>Usluga revizije Studije izvedivosti s analizom troškova i koristi – Reciklažno dvorište građevnog otpada</t>
  </si>
  <si>
    <t>Usluga izrade studije izvedivosti</t>
  </si>
  <si>
    <t>79314000-8</t>
  </si>
  <si>
    <t>UKUPNO USLUGE</t>
  </si>
  <si>
    <t>RADOVI</t>
  </si>
  <si>
    <t>JN139</t>
  </si>
  <si>
    <t>Radovi na Groblju Krista Kralja</t>
  </si>
  <si>
    <t>Radovi na odvodnjavanju i površinski radovi</t>
  </si>
  <si>
    <t xml:space="preserve">45232451-8 </t>
  </si>
  <si>
    <t>period izvođenja radova</t>
  </si>
  <si>
    <t>radovi</t>
  </si>
  <si>
    <t>JN140</t>
  </si>
  <si>
    <t>Izrada nadstrešnice na ulazu poslovne zgrade Komunalca Požega u Industrijskoj ul.</t>
  </si>
  <si>
    <t>Ostali završni građevinski radovi</t>
  </si>
  <si>
    <t xml:space="preserve">45450000-6 </t>
  </si>
  <si>
    <t>Izgradnja tržnice u Cvjetnoj ulici u Požegi</t>
  </si>
  <si>
    <t>Radovi na izgradnji tržnice</t>
  </si>
  <si>
    <t xml:space="preserve">45213140-6 </t>
  </si>
  <si>
    <r>
      <rPr>
        <strike/>
        <sz val="9"/>
        <color rgb="FFFF0000"/>
        <rFont val="Arial Narrow"/>
        <charset val="238"/>
      </rPr>
      <t>Asfaltiranje pristupnih cesta na Groblju Krista Kralja</t>
    </r>
    <r>
      <rPr>
        <sz val="9"/>
        <color rgb="FFFF0000"/>
        <rFont val="Arial Narrow"/>
        <charset val="238"/>
      </rPr>
      <t xml:space="preserve"> Izgradnja internih prometnica i površinske odvodnje na Groblju Krista Kralja u Požegi</t>
    </r>
  </si>
  <si>
    <t>Radovi na izgradnji kolničkog zastora i asfaltiranju</t>
  </si>
  <si>
    <t xml:space="preserve">45233222-1 </t>
  </si>
  <si>
    <t>UKUPNO RADOVI</t>
  </si>
  <si>
    <t>SVEUKUPNO ROBE, USLUGE, RADOVI</t>
  </si>
  <si>
    <t>Direktor:</t>
  </si>
  <si>
    <t>Domagoj Lovrić, mag.ing.mech.</t>
  </si>
  <si>
    <t xml:space="preserve">   </t>
  </si>
  <si>
    <t xml:space="preserve"> III. REBALANS NABAVE PROCIJENJENA VRIJEDNOST (EUR bez PDV-a)</t>
  </si>
  <si>
    <t xml:space="preserve"> III. REBALANS PLANA NABAVE ZA 2024. g.</t>
  </si>
  <si>
    <t>Opremanje tržnice u Cvjetnoj ulici u Požegi</t>
  </si>
  <si>
    <t>14</t>
  </si>
  <si>
    <r>
      <rPr>
        <strike/>
        <sz val="9"/>
        <rFont val="Arial Narrow"/>
        <charset val="238"/>
      </rPr>
      <t>5</t>
    </r>
    <r>
      <rPr>
        <sz val="9"/>
        <rFont val="Arial Narrow"/>
        <charset val="238"/>
      </rPr>
      <t xml:space="preserve"> </t>
    </r>
    <r>
      <rPr>
        <strike/>
        <sz val="9"/>
        <color theme="8" tint="-0.249977111117893"/>
        <rFont val="Arial Narrow"/>
        <family val="2"/>
        <charset val="238"/>
      </rPr>
      <t>14</t>
    </r>
    <r>
      <rPr>
        <sz val="9"/>
        <rFont val="Arial Narrow"/>
        <family val="2"/>
        <charset val="238"/>
      </rPr>
      <t xml:space="preserve"> 16</t>
    </r>
  </si>
  <si>
    <t xml:space="preserve">44613000-0 </t>
  </si>
  <si>
    <t>veliki kontejneri</t>
  </si>
  <si>
    <t>Proširenja programa Konto PC kasa za četiri reciklažna dvorišta</t>
  </si>
  <si>
    <t>10</t>
  </si>
  <si>
    <t>Izrada nadstrešnice na reciklažnom dvorištu u Pleternici</t>
  </si>
  <si>
    <r>
      <t xml:space="preserve">Metalne </t>
    </r>
    <r>
      <rPr>
        <strike/>
        <sz val="9"/>
        <rFont val="Arial Narrow"/>
        <charset val="238"/>
      </rPr>
      <t xml:space="preserve">skladišne police za granit  </t>
    </r>
    <r>
      <rPr>
        <sz val="9"/>
        <color theme="8" tint="-0.249977111117893"/>
        <rFont val="Arial Narrow"/>
        <family val="2"/>
        <charset val="238"/>
      </rPr>
      <t>police</t>
    </r>
    <r>
      <rPr>
        <strike/>
        <sz val="9"/>
        <rFont val="Arial Narrow"/>
        <charset val="238"/>
      </rPr>
      <t xml:space="preserve"> </t>
    </r>
    <r>
      <rPr>
        <sz val="9"/>
        <color theme="8" tint="-0.249977111117893"/>
        <rFont val="Arial Narrow"/>
        <charset val="238"/>
      </rPr>
      <t>za arhivu u</t>
    </r>
    <r>
      <rPr>
        <sz val="9"/>
        <rFont val="Arial Narrow"/>
        <charset val="238"/>
      </rPr>
      <t xml:space="preserve"> Industrijskoj ul.</t>
    </r>
  </si>
  <si>
    <t xml:space="preserve"> III. REBALANS PLANA NABAVE  2024.</t>
  </si>
  <si>
    <t>Požega, prosinac 2024.g.</t>
  </si>
  <si>
    <r>
      <rPr>
        <strike/>
        <sz val="9"/>
        <rFont val="Arial Narrow"/>
        <family val="2"/>
        <charset val="238"/>
      </rPr>
      <t>integrativna radionica</t>
    </r>
    <r>
      <rPr>
        <sz val="9"/>
        <rFont val="Arial Narrow"/>
        <charset val="238"/>
      </rPr>
      <t xml:space="preserve"> kreditna sredstva</t>
    </r>
  </si>
  <si>
    <r>
      <t>Motorna puhalica za lišće velika -</t>
    </r>
    <r>
      <rPr>
        <strike/>
        <sz val="9"/>
        <rFont val="Arial Narrow"/>
        <family val="2"/>
        <charset val="238"/>
      </rPr>
      <t xml:space="preserve"> 2 kom</t>
    </r>
    <r>
      <rPr>
        <sz val="9"/>
        <color theme="9" tint="-0.499984740745262"/>
        <rFont val="Arial Narrow"/>
        <family val="2"/>
        <charset val="238"/>
      </rPr>
      <t xml:space="preserve"> 1 kom</t>
    </r>
  </si>
  <si>
    <r>
      <t xml:space="preserve">Trimer za košenje - </t>
    </r>
    <r>
      <rPr>
        <strike/>
        <sz val="9"/>
        <rFont val="Arial Narrow"/>
        <family val="2"/>
        <charset val="238"/>
      </rPr>
      <t>2 kom</t>
    </r>
    <r>
      <rPr>
        <sz val="9"/>
        <color theme="9" tint="-0.499984740745262"/>
        <rFont val="Arial Narrow"/>
        <family val="2"/>
        <charset val="238"/>
      </rPr>
      <t xml:space="preserve"> 1 kom</t>
    </r>
  </si>
  <si>
    <t>Motorna kosilica</t>
  </si>
  <si>
    <t>Nadogradnja sustava Konto za odobravanje i potpisivanje doikumenata</t>
  </si>
  <si>
    <t>Nadogradnja sustava Konto urudžbeni zapisnik s pisarnicom</t>
  </si>
  <si>
    <t>48213000-4</t>
  </si>
  <si>
    <t>poništen postupak</t>
  </si>
  <si>
    <t>Uređaj za integraciju perifernih radnih stanica u domenu komunalac s instalacijom</t>
  </si>
  <si>
    <t xml:space="preserve">30233000-1 </t>
  </si>
  <si>
    <t>Uređaji za pohranjivanje i čitanje medija</t>
  </si>
  <si>
    <t>Osiguranje civil požar građevinski objekti Industrijska 25D, Vukovarska 8</t>
  </si>
  <si>
    <t>Usluge osiguranja od požara</t>
  </si>
  <si>
    <t>66515100-4</t>
  </si>
  <si>
    <t>JN186</t>
  </si>
  <si>
    <t>JN187</t>
  </si>
  <si>
    <t>JN188</t>
  </si>
  <si>
    <t>JN189</t>
  </si>
  <si>
    <t>JN190</t>
  </si>
  <si>
    <t>JN191</t>
  </si>
  <si>
    <t>JN192</t>
  </si>
  <si>
    <t>U Požegi, 16.12.2024.</t>
  </si>
  <si>
    <t>Uredski ormari</t>
  </si>
  <si>
    <t xml:space="preserve">39122100-4 </t>
  </si>
  <si>
    <t>ormari</t>
  </si>
  <si>
    <t>JN193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</si>
</sst>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47" x14ac:knownFonts="1">
    <font>
      <sz val="11"/>
      <color theme="1"/>
      <name val="Calibri"/>
      <charset val="238"/>
      <scheme val="minor"/>
    </font>
    <font>
      <b/>
      <sz val="16"/>
      <name val="Arial CE"/>
      <charset val="238"/>
    </font>
    <font>
      <sz val="12"/>
      <name val="Arial CE"/>
      <charset val="238"/>
    </font>
    <font>
      <sz val="10"/>
      <name val="Arial Narrow"/>
      <charset val="238"/>
    </font>
    <font>
      <b/>
      <sz val="9"/>
      <name val="Arial Narrow"/>
      <charset val="238"/>
    </font>
    <font>
      <sz val="9"/>
      <name val="Arial Narrow"/>
      <charset val="238"/>
    </font>
    <font>
      <sz val="9"/>
      <color rgb="FFFF0000"/>
      <name val="Arial Narrow"/>
      <charset val="238"/>
    </font>
    <font>
      <sz val="9"/>
      <color theme="4" tint="-0.249977111117893"/>
      <name val="Arial Narrow"/>
      <charset val="238"/>
    </font>
    <font>
      <sz val="8"/>
      <color theme="4" tint="-0.249977111117893"/>
      <name val="Arial Narrow"/>
      <charset val="238"/>
    </font>
    <font>
      <sz val="8"/>
      <name val="Arial Narrow"/>
      <charset val="238"/>
    </font>
    <font>
      <sz val="8"/>
      <color rgb="FFFF0000"/>
      <name val="Arial Narrow"/>
      <charset val="238"/>
    </font>
    <font>
      <sz val="11"/>
      <name val="Arial Narrow"/>
      <charset val="238"/>
    </font>
    <font>
      <b/>
      <sz val="11"/>
      <name val="Arial Narrow"/>
      <charset val="238"/>
    </font>
    <font>
      <b/>
      <sz val="9"/>
      <color rgb="FFFF0000"/>
      <name val="Arial Narrow"/>
      <charset val="238"/>
    </font>
    <font>
      <b/>
      <sz val="9"/>
      <color theme="8" tint="-0.249977111117893"/>
      <name val="Arial Narrow"/>
      <charset val="238"/>
    </font>
    <font>
      <sz val="9"/>
      <color theme="8" tint="-0.249977111117893"/>
      <name val="Arial Narrow"/>
      <charset val="238"/>
    </font>
    <font>
      <b/>
      <sz val="10"/>
      <name val="Arial Narrow"/>
      <charset val="238"/>
    </font>
    <font>
      <strike/>
      <sz val="9"/>
      <name val="Arial Narrow"/>
      <charset val="238"/>
    </font>
    <font>
      <strike/>
      <sz val="9"/>
      <color rgb="FFFF0000"/>
      <name val="Arial Narrow"/>
      <charset val="238"/>
    </font>
    <font>
      <b/>
      <sz val="9"/>
      <color theme="4" tint="-0.249977111117893"/>
      <name val="Arial Narrow"/>
      <charset val="238"/>
    </font>
    <font>
      <b/>
      <sz val="8"/>
      <color rgb="FFFF0000"/>
      <name val="Arial Narrow"/>
      <charset val="238"/>
    </font>
    <font>
      <b/>
      <sz val="8"/>
      <color theme="4" tint="-0.249977111117893"/>
      <name val="Arial Narrow"/>
      <charset val="238"/>
    </font>
    <font>
      <sz val="9"/>
      <color theme="8" tint="-0.499984740745262"/>
      <name val="Arial Narrow"/>
      <charset val="238"/>
    </font>
    <font>
      <b/>
      <sz val="8"/>
      <name val="Arial Narrow"/>
      <charset val="238"/>
    </font>
    <font>
      <sz val="9"/>
      <color theme="9" tint="-0.499984740745262"/>
      <name val="Arial Narrow"/>
      <charset val="238"/>
    </font>
    <font>
      <u/>
      <sz val="9"/>
      <name val="Arial Narrow"/>
      <charset val="238"/>
    </font>
    <font>
      <sz val="10"/>
      <name val="Tahoma"/>
      <charset val="238"/>
    </font>
    <font>
      <sz val="10"/>
      <name val="Arial"/>
      <charset val="238"/>
    </font>
    <font>
      <sz val="10"/>
      <name val="Arial CE"/>
      <charset val="238"/>
    </font>
    <font>
      <sz val="11"/>
      <color theme="1"/>
      <name val="Calibri"/>
      <charset val="238"/>
      <scheme val="minor"/>
    </font>
    <font>
      <strike/>
      <sz val="8"/>
      <name val="Arial Narrow"/>
      <charset val="238"/>
    </font>
    <font>
      <strike/>
      <sz val="9"/>
      <color theme="8" tint="-0.249977111117893"/>
      <name val="Arial Narrow"/>
      <family val="2"/>
      <charset val="238"/>
    </font>
    <font>
      <sz val="9"/>
      <name val="Arial Narrow"/>
      <family val="2"/>
      <charset val="238"/>
    </font>
    <font>
      <sz val="9"/>
      <color theme="8" tint="-0.249977111117893"/>
      <name val="Arial Narrow"/>
      <family val="2"/>
      <charset val="238"/>
    </font>
    <font>
      <sz val="9"/>
      <color theme="9" tint="-0.499984740745262"/>
      <name val="Arial Narrow"/>
      <family val="2"/>
      <charset val="238"/>
    </font>
    <font>
      <b/>
      <sz val="9"/>
      <color theme="9" tint="-0.499984740745262"/>
      <name val="Arial Narrow"/>
      <family val="2"/>
      <charset val="238"/>
    </font>
    <font>
      <sz val="9"/>
      <color theme="9" tint="-0.249977111117893"/>
      <name val="Arial Narrow"/>
      <family val="2"/>
      <charset val="238"/>
    </font>
    <font>
      <sz val="10"/>
      <name val="Arial Narrow"/>
      <family val="2"/>
      <charset val="238"/>
    </font>
    <font>
      <b/>
      <sz val="9"/>
      <name val="Arial Narrow"/>
      <family val="2"/>
      <charset val="238"/>
    </font>
    <font>
      <strike/>
      <sz val="9"/>
      <name val="Arial Narrow"/>
      <family val="2"/>
      <charset val="238"/>
    </font>
    <font>
      <b/>
      <sz val="8"/>
      <color theme="4" tint="-0.249977111117893"/>
      <name val="Arial Narrow"/>
      <family val="2"/>
      <charset val="238"/>
    </font>
    <font>
      <sz val="8"/>
      <name val="Calibri"/>
      <charset val="238"/>
      <scheme val="minor"/>
    </font>
    <font>
      <b/>
      <sz val="8"/>
      <color rgb="FFFF0000"/>
      <name val="Arial Narrow"/>
      <family val="2"/>
      <charset val="238"/>
    </font>
    <font>
      <sz val="9"/>
      <color theme="4" tint="-0.249977111117893"/>
      <name val="Arial Narrow"/>
      <family val="2"/>
      <charset val="238"/>
    </font>
    <font>
      <b/>
      <sz val="8"/>
      <name val="Arial Narrow"/>
      <family val="2"/>
      <charset val="238"/>
    </font>
    <font>
      <b/>
      <sz val="8"/>
      <color theme="9" tint="-0.249977111117893"/>
      <name val="Arial Narrow"/>
      <family val="2"/>
      <charset val="238"/>
    </font>
    <font>
      <sz val="8"/>
      <color theme="9" tint="-0.249977111117893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7">
    <xf numFmtId="0" fontId="0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8" fillId="0" borderId="0"/>
    <xf numFmtId="0" fontId="29" fillId="0" borderId="0"/>
  </cellStyleXfs>
  <cellXfs count="16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" fontId="5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4" fontId="5" fillId="0" borderId="0" xfId="0" applyNumberFormat="1" applyFont="1" applyAlignment="1">
      <alignment vertical="center" wrapText="1"/>
    </xf>
    <xf numFmtId="4" fontId="6" fillId="0" borderId="0" xfId="0" applyNumberFormat="1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vertical="center"/>
    </xf>
    <xf numFmtId="4" fontId="9" fillId="0" borderId="0" xfId="0" applyNumberFormat="1" applyFont="1" applyAlignment="1">
      <alignment horizontal="left" vertical="center"/>
    </xf>
    <xf numFmtId="4" fontId="9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" fontId="11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 wrapText="1"/>
    </xf>
    <xf numFmtId="4" fontId="6" fillId="3" borderId="1" xfId="0" applyNumberFormat="1" applyFont="1" applyFill="1" applyBorder="1" applyAlignment="1">
      <alignment vertical="center" wrapText="1"/>
    </xf>
    <xf numFmtId="4" fontId="7" fillId="3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" fontId="15" fillId="0" borderId="1" xfId="0" applyNumberFormat="1" applyFont="1" applyBorder="1" applyAlignment="1">
      <alignment vertical="center" wrapText="1"/>
    </xf>
    <xf numFmtId="1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4" fontId="15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4" fontId="4" fillId="0" borderId="0" xfId="0" applyNumberFormat="1" applyFont="1" applyAlignment="1">
      <alignment horizontal="left" vertical="center" wrapText="1"/>
    </xf>
    <xf numFmtId="4" fontId="4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left" vertical="center" wrapText="1"/>
    </xf>
    <xf numFmtId="4" fontId="5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4" fontId="5" fillId="0" borderId="0" xfId="0" applyNumberFormat="1" applyFont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164" fontId="4" fillId="4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4" fontId="13" fillId="0" borderId="1" xfId="0" applyNumberFormat="1" applyFont="1" applyBorder="1" applyAlignment="1">
      <alignment vertical="center" wrapText="1"/>
    </xf>
    <xf numFmtId="4" fontId="19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center"/>
    </xf>
    <xf numFmtId="4" fontId="20" fillId="0" borderId="0" xfId="0" applyNumberFormat="1" applyFont="1" applyAlignment="1">
      <alignment horizontal="left" vertical="center"/>
    </xf>
    <xf numFmtId="4" fontId="10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4" fontId="21" fillId="0" borderId="0" xfId="0" applyNumberFormat="1" applyFont="1" applyAlignment="1">
      <alignment horizontal="left" vertical="center"/>
    </xf>
    <xf numFmtId="4" fontId="8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22" fillId="0" borderId="1" xfId="0" applyFont="1" applyBorder="1" applyAlignment="1">
      <alignment horizontal="center" vertical="center" wrapText="1"/>
    </xf>
    <xf numFmtId="4" fontId="23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vertical="center" wrapText="1"/>
    </xf>
    <xf numFmtId="4" fontId="13" fillId="4" borderId="1" xfId="0" applyNumberFormat="1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1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4" fontId="7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" fontId="25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left" vertical="center"/>
    </xf>
    <xf numFmtId="0" fontId="32" fillId="0" borderId="1" xfId="0" applyFont="1" applyBorder="1" applyAlignment="1">
      <alignment horizontal="center" vertical="center" wrapText="1"/>
    </xf>
    <xf numFmtId="4" fontId="34" fillId="0" borderId="0" xfId="0" applyNumberFormat="1" applyFont="1" applyAlignment="1">
      <alignment vertical="center" wrapText="1"/>
    </xf>
    <xf numFmtId="4" fontId="34" fillId="3" borderId="1" xfId="0" applyNumberFormat="1" applyFont="1" applyFill="1" applyBorder="1" applyAlignment="1">
      <alignment vertical="center" wrapText="1"/>
    </xf>
    <xf numFmtId="4" fontId="34" fillId="0" borderId="1" xfId="0" applyNumberFormat="1" applyFont="1" applyBorder="1" applyAlignment="1">
      <alignment vertical="center" wrapText="1"/>
    </xf>
    <xf numFmtId="4" fontId="34" fillId="0" borderId="1" xfId="0" applyNumberFormat="1" applyFont="1" applyBorder="1" applyAlignment="1">
      <alignment vertical="center"/>
    </xf>
    <xf numFmtId="4" fontId="35" fillId="0" borderId="1" xfId="0" applyNumberFormat="1" applyFont="1" applyBorder="1" applyAlignment="1">
      <alignment vertical="center" wrapText="1"/>
    </xf>
    <xf numFmtId="4" fontId="35" fillId="4" borderId="1" xfId="0" applyNumberFormat="1" applyFont="1" applyFill="1" applyBorder="1" applyAlignment="1">
      <alignment vertical="center" wrapText="1"/>
    </xf>
    <xf numFmtId="4" fontId="34" fillId="0" borderId="0" xfId="0" applyNumberFormat="1" applyFont="1" applyAlignment="1">
      <alignment horizontal="left" vertical="center"/>
    </xf>
    <xf numFmtId="4" fontId="32" fillId="0" borderId="0" xfId="0" applyNumberFormat="1" applyFont="1" applyAlignment="1">
      <alignment horizontal="left" vertical="center"/>
    </xf>
    <xf numFmtId="0" fontId="36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vertical="center" wrapText="1"/>
    </xf>
    <xf numFmtId="0" fontId="32" fillId="0" borderId="1" xfId="0" applyFont="1" applyBorder="1" applyAlignment="1">
      <alignment horizontal="left" vertical="center" wrapText="1"/>
    </xf>
    <xf numFmtId="1" fontId="37" fillId="0" borderId="0" xfId="0" applyNumberFormat="1" applyFont="1" applyAlignment="1">
      <alignment horizontal="left" vertical="center"/>
    </xf>
    <xf numFmtId="4" fontId="38" fillId="0" borderId="0" xfId="0" applyNumberFormat="1" applyFont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4" fontId="40" fillId="0" borderId="0" xfId="0" applyNumberFormat="1" applyFont="1" applyAlignment="1">
      <alignment horizontal="left" vertical="center"/>
    </xf>
    <xf numFmtId="0" fontId="34" fillId="0" borderId="1" xfId="0" applyFont="1" applyBorder="1" applyAlignment="1">
      <alignment vertical="center" wrapText="1"/>
    </xf>
    <xf numFmtId="0" fontId="34" fillId="0" borderId="1" xfId="0" applyFont="1" applyBorder="1" applyAlignment="1">
      <alignment vertical="center"/>
    </xf>
    <xf numFmtId="0" fontId="34" fillId="0" borderId="1" xfId="0" applyFont="1" applyBorder="1" applyAlignment="1">
      <alignment horizontal="center" vertical="center" wrapText="1"/>
    </xf>
    <xf numFmtId="49" fontId="34" fillId="0" borderId="1" xfId="0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left" vertical="center" wrapText="1"/>
    </xf>
    <xf numFmtId="4" fontId="36" fillId="0" borderId="1" xfId="0" applyNumberFormat="1" applyFont="1" applyBorder="1" applyAlignment="1">
      <alignment vertical="center" wrapText="1"/>
    </xf>
    <xf numFmtId="4" fontId="42" fillId="0" borderId="0" xfId="0" applyNumberFormat="1" applyFont="1" applyAlignment="1">
      <alignment horizontal="left" vertical="center"/>
    </xf>
    <xf numFmtId="4" fontId="32" fillId="0" borderId="0" xfId="0" applyNumberFormat="1" applyFont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44" fillId="0" borderId="0" xfId="0" applyNumberFormat="1" applyFont="1" applyAlignment="1">
      <alignment horizontal="left" vertical="center"/>
    </xf>
    <xf numFmtId="49" fontId="36" fillId="0" borderId="1" xfId="0" applyNumberFormat="1" applyFont="1" applyBorder="1" applyAlignment="1">
      <alignment horizontal="center" vertical="center" wrapText="1"/>
    </xf>
    <xf numFmtId="4" fontId="45" fillId="0" borderId="0" xfId="0" applyNumberFormat="1" applyFont="1" applyAlignment="1">
      <alignment horizontal="left" vertical="center"/>
    </xf>
    <xf numFmtId="4" fontId="46" fillId="0" borderId="0" xfId="0" applyNumberFormat="1" applyFont="1" applyAlignment="1">
      <alignment vertical="center"/>
    </xf>
    <xf numFmtId="0" fontId="46" fillId="0" borderId="0" xfId="0" applyFont="1" applyAlignment="1">
      <alignment vertical="center"/>
    </xf>
    <xf numFmtId="4" fontId="38" fillId="0" borderId="0" xfId="0" applyNumberFormat="1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4" fontId="13" fillId="2" borderId="2" xfId="0" applyNumberFormat="1" applyFont="1" applyFill="1" applyBorder="1" applyAlignment="1">
      <alignment horizontal="center" vertical="center" wrapText="1"/>
    </xf>
    <xf numFmtId="4" fontId="13" fillId="2" borderId="3" xfId="0" applyNumberFormat="1" applyFont="1" applyFill="1" applyBorder="1" applyAlignment="1">
      <alignment horizontal="center" vertical="center" wrapText="1"/>
    </xf>
    <xf numFmtId="4" fontId="14" fillId="2" borderId="2" xfId="0" applyNumberFormat="1" applyFont="1" applyFill="1" applyBorder="1" applyAlignment="1">
      <alignment horizontal="center" vertical="center" wrapText="1"/>
    </xf>
    <xf numFmtId="4" fontId="14" fillId="2" borderId="3" xfId="0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4" fontId="35" fillId="2" borderId="2" xfId="0" applyNumberFormat="1" applyFont="1" applyFill="1" applyBorder="1" applyAlignment="1">
      <alignment horizontal="center" vertical="center" wrapText="1"/>
    </xf>
    <xf numFmtId="4" fontId="35" fillId="2" borderId="3" xfId="0" applyNumberFormat="1" applyFont="1" applyFill="1" applyBorder="1" applyAlignment="1">
      <alignment horizontal="center" vertical="center" wrapText="1"/>
    </xf>
    <xf numFmtId="0" fontId="1" fillId="0" borderId="0" xfId="3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7">
    <cellStyle name="Normal" xfId="0" builtinId="0"/>
    <cellStyle name="Normal 2" xfId="1" xr:uid="{00000000-0005-0000-0000-000031000000}"/>
    <cellStyle name="Normal 2 2" xfId="2" xr:uid="{00000000-0005-0000-0000-000032000000}"/>
    <cellStyle name="Normal 3" xfId="3" xr:uid="{00000000-0005-0000-0000-000033000000}"/>
    <cellStyle name="Normal 3 2" xfId="4" xr:uid="{00000000-0005-0000-0000-000034000000}"/>
    <cellStyle name="Normal 4" xfId="5" xr:uid="{00000000-0005-0000-0000-000035000000}"/>
    <cellStyle name="Normal 5" xfId="6" xr:uid="{00000000-0005-0000-0000-00003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</xdr:colOff>
      <xdr:row>0</xdr:row>
      <xdr:rowOff>1</xdr:rowOff>
    </xdr:from>
    <xdr:to>
      <xdr:col>2</xdr:col>
      <xdr:colOff>1028700</xdr:colOff>
      <xdr:row>2</xdr:row>
      <xdr:rowOff>47413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6230" y="0"/>
          <a:ext cx="1464945" cy="466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133350</xdr:colOff>
      <xdr:row>4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533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VP241"/>
  <sheetViews>
    <sheetView tabSelected="1" view="pageBreakPreview" topLeftCell="A157" zoomScaleNormal="100" zoomScaleSheetLayoutView="100" workbookViewId="0">
      <selection activeCell="I212" sqref="I212"/>
    </sheetView>
  </sheetViews>
  <sheetFormatPr defaultColWidth="9" defaultRowHeight="16.5" x14ac:dyDescent="0.25"/>
  <cols>
    <col min="1" max="1" width="4.7109375" style="13" customWidth="1"/>
    <col min="2" max="2" width="6.5703125" style="14" customWidth="1"/>
    <col min="3" max="3" width="35.7109375" style="15" customWidth="1"/>
    <col min="4" max="4" width="15" style="16" customWidth="1"/>
    <col min="5" max="5" width="9.28515625" style="3" customWidth="1"/>
    <col min="6" max="6" width="11.7109375" style="17" hidden="1" customWidth="1"/>
    <col min="7" max="7" width="11.7109375" style="18" customWidth="1"/>
    <col min="8" max="8" width="11.7109375" style="19" customWidth="1"/>
    <col min="9" max="9" width="11.7109375" style="107" customWidth="1"/>
    <col min="10" max="10" width="9" style="3" customWidth="1"/>
    <col min="11" max="11" width="10.42578125" style="3" customWidth="1"/>
    <col min="12" max="13" width="11" style="3" customWidth="1"/>
    <col min="14" max="14" width="10" style="3" customWidth="1"/>
    <col min="15" max="15" width="10.42578125" style="3" customWidth="1"/>
    <col min="16" max="16" width="15.140625" style="3" customWidth="1"/>
    <col min="17" max="17" width="7.85546875" style="3" customWidth="1"/>
    <col min="18" max="18" width="11.42578125" style="20" customWidth="1"/>
    <col min="19" max="19" width="9" style="21" customWidth="1"/>
    <col min="20" max="20" width="9.140625" style="22"/>
    <col min="21" max="21" width="9.42578125" style="22" customWidth="1"/>
    <col min="22" max="22" width="9.140625" style="22"/>
    <col min="23" max="23" width="9.28515625" style="22" customWidth="1"/>
    <col min="24" max="82" width="9.140625" style="22"/>
    <col min="83" max="257" width="9.140625" style="23"/>
    <col min="258" max="258" width="4.7109375" style="23" customWidth="1"/>
    <col min="259" max="259" width="7.140625" style="23" customWidth="1"/>
    <col min="260" max="260" width="26.85546875" style="23" customWidth="1"/>
    <col min="261" max="261" width="17.5703125" style="23" customWidth="1"/>
    <col min="262" max="262" width="8.28515625" style="23" customWidth="1"/>
    <col min="263" max="263" width="11.28515625" style="23" customWidth="1"/>
    <col min="264" max="264" width="9" style="23" hidden="1" customWidth="1"/>
    <col min="265" max="265" width="14.5703125" style="23" customWidth="1"/>
    <col min="266" max="266" width="9.42578125" style="23" customWidth="1"/>
    <col min="267" max="267" width="10.28515625" style="23" customWidth="1"/>
    <col min="268" max="268" width="10" style="23" customWidth="1"/>
    <col min="269" max="269" width="10.7109375" style="23" customWidth="1"/>
    <col min="270" max="270" width="7.5703125" style="23" customWidth="1"/>
    <col min="271" max="271" width="15.7109375" style="23" customWidth="1"/>
    <col min="272" max="272" width="10.140625" style="23" customWidth="1"/>
    <col min="273" max="275" width="9.28515625" style="23" customWidth="1"/>
    <col min="276" max="513" width="9.140625" style="23"/>
    <col min="514" max="514" width="4.7109375" style="23" customWidth="1"/>
    <col min="515" max="515" width="7.140625" style="23" customWidth="1"/>
    <col min="516" max="516" width="26.85546875" style="23" customWidth="1"/>
    <col min="517" max="517" width="17.5703125" style="23" customWidth="1"/>
    <col min="518" max="518" width="8.28515625" style="23" customWidth="1"/>
    <col min="519" max="519" width="11.28515625" style="23" customWidth="1"/>
    <col min="520" max="520" width="9" style="23" hidden="1" customWidth="1"/>
    <col min="521" max="521" width="14.5703125" style="23" customWidth="1"/>
    <col min="522" max="522" width="9.42578125" style="23" customWidth="1"/>
    <col min="523" max="523" width="10.28515625" style="23" customWidth="1"/>
    <col min="524" max="524" width="10" style="23" customWidth="1"/>
    <col min="525" max="525" width="10.7109375" style="23" customWidth="1"/>
    <col min="526" max="526" width="7.5703125" style="23" customWidth="1"/>
    <col min="527" max="527" width="15.7109375" style="23" customWidth="1"/>
    <col min="528" max="528" width="10.140625" style="23" customWidth="1"/>
    <col min="529" max="531" width="9.28515625" style="23" customWidth="1"/>
    <col min="532" max="769" width="9.140625" style="23"/>
    <col min="770" max="770" width="4.7109375" style="23" customWidth="1"/>
    <col min="771" max="771" width="7.140625" style="23" customWidth="1"/>
    <col min="772" max="772" width="26.85546875" style="23" customWidth="1"/>
    <col min="773" max="773" width="17.5703125" style="23" customWidth="1"/>
    <col min="774" max="774" width="8.28515625" style="23" customWidth="1"/>
    <col min="775" max="775" width="11.28515625" style="23" customWidth="1"/>
    <col min="776" max="776" width="9" style="23" hidden="1" customWidth="1"/>
    <col min="777" max="777" width="14.5703125" style="23" customWidth="1"/>
    <col min="778" max="778" width="9.42578125" style="23" customWidth="1"/>
    <col min="779" max="779" width="10.28515625" style="23" customWidth="1"/>
    <col min="780" max="780" width="10" style="23" customWidth="1"/>
    <col min="781" max="781" width="10.7109375" style="23" customWidth="1"/>
    <col min="782" max="782" width="7.5703125" style="23" customWidth="1"/>
    <col min="783" max="783" width="15.7109375" style="23" customWidth="1"/>
    <col min="784" max="784" width="10.140625" style="23" customWidth="1"/>
    <col min="785" max="787" width="9.28515625" style="23" customWidth="1"/>
    <col min="788" max="1025" width="9.140625" style="23"/>
    <col min="1026" max="1026" width="4.7109375" style="23" customWidth="1"/>
    <col min="1027" max="1027" width="7.140625" style="23" customWidth="1"/>
    <col min="1028" max="1028" width="26.85546875" style="23" customWidth="1"/>
    <col min="1029" max="1029" width="17.5703125" style="23" customWidth="1"/>
    <col min="1030" max="1030" width="8.28515625" style="23" customWidth="1"/>
    <col min="1031" max="1031" width="11.28515625" style="23" customWidth="1"/>
    <col min="1032" max="1032" width="9" style="23" hidden="1" customWidth="1"/>
    <col min="1033" max="1033" width="14.5703125" style="23" customWidth="1"/>
    <col min="1034" max="1034" width="9.42578125" style="23" customWidth="1"/>
    <col min="1035" max="1035" width="10.28515625" style="23" customWidth="1"/>
    <col min="1036" max="1036" width="10" style="23" customWidth="1"/>
    <col min="1037" max="1037" width="10.7109375" style="23" customWidth="1"/>
    <col min="1038" max="1038" width="7.5703125" style="23" customWidth="1"/>
    <col min="1039" max="1039" width="15.7109375" style="23" customWidth="1"/>
    <col min="1040" max="1040" width="10.140625" style="23" customWidth="1"/>
    <col min="1041" max="1043" width="9.28515625" style="23" customWidth="1"/>
    <col min="1044" max="1281" width="9.140625" style="23"/>
    <col min="1282" max="1282" width="4.7109375" style="23" customWidth="1"/>
    <col min="1283" max="1283" width="7.140625" style="23" customWidth="1"/>
    <col min="1284" max="1284" width="26.85546875" style="23" customWidth="1"/>
    <col min="1285" max="1285" width="17.5703125" style="23" customWidth="1"/>
    <col min="1286" max="1286" width="8.28515625" style="23" customWidth="1"/>
    <col min="1287" max="1287" width="11.28515625" style="23" customWidth="1"/>
    <col min="1288" max="1288" width="9" style="23" hidden="1" customWidth="1"/>
    <col min="1289" max="1289" width="14.5703125" style="23" customWidth="1"/>
    <col min="1290" max="1290" width="9.42578125" style="23" customWidth="1"/>
    <col min="1291" max="1291" width="10.28515625" style="23" customWidth="1"/>
    <col min="1292" max="1292" width="10" style="23" customWidth="1"/>
    <col min="1293" max="1293" width="10.7109375" style="23" customWidth="1"/>
    <col min="1294" max="1294" width="7.5703125" style="23" customWidth="1"/>
    <col min="1295" max="1295" width="15.7109375" style="23" customWidth="1"/>
    <col min="1296" max="1296" width="10.140625" style="23" customWidth="1"/>
    <col min="1297" max="1299" width="9.28515625" style="23" customWidth="1"/>
    <col min="1300" max="1537" width="9.140625" style="23"/>
    <col min="1538" max="1538" width="4.7109375" style="23" customWidth="1"/>
    <col min="1539" max="1539" width="7.140625" style="23" customWidth="1"/>
    <col min="1540" max="1540" width="26.85546875" style="23" customWidth="1"/>
    <col min="1541" max="1541" width="17.5703125" style="23" customWidth="1"/>
    <col min="1542" max="1542" width="8.28515625" style="23" customWidth="1"/>
    <col min="1543" max="1543" width="11.28515625" style="23" customWidth="1"/>
    <col min="1544" max="1544" width="9" style="23" hidden="1" customWidth="1"/>
    <col min="1545" max="1545" width="14.5703125" style="23" customWidth="1"/>
    <col min="1546" max="1546" width="9.42578125" style="23" customWidth="1"/>
    <col min="1547" max="1547" width="10.28515625" style="23" customWidth="1"/>
    <col min="1548" max="1548" width="10" style="23" customWidth="1"/>
    <col min="1549" max="1549" width="10.7109375" style="23" customWidth="1"/>
    <col min="1550" max="1550" width="7.5703125" style="23" customWidth="1"/>
    <col min="1551" max="1551" width="15.7109375" style="23" customWidth="1"/>
    <col min="1552" max="1552" width="10.140625" style="23" customWidth="1"/>
    <col min="1553" max="1555" width="9.28515625" style="23" customWidth="1"/>
    <col min="1556" max="1793" width="9.140625" style="23"/>
    <col min="1794" max="1794" width="4.7109375" style="23" customWidth="1"/>
    <col min="1795" max="1795" width="7.140625" style="23" customWidth="1"/>
    <col min="1796" max="1796" width="26.85546875" style="23" customWidth="1"/>
    <col min="1797" max="1797" width="17.5703125" style="23" customWidth="1"/>
    <col min="1798" max="1798" width="8.28515625" style="23" customWidth="1"/>
    <col min="1799" max="1799" width="11.28515625" style="23" customWidth="1"/>
    <col min="1800" max="1800" width="9" style="23" hidden="1" customWidth="1"/>
    <col min="1801" max="1801" width="14.5703125" style="23" customWidth="1"/>
    <col min="1802" max="1802" width="9.42578125" style="23" customWidth="1"/>
    <col min="1803" max="1803" width="10.28515625" style="23" customWidth="1"/>
    <col min="1804" max="1804" width="10" style="23" customWidth="1"/>
    <col min="1805" max="1805" width="10.7109375" style="23" customWidth="1"/>
    <col min="1806" max="1806" width="7.5703125" style="23" customWidth="1"/>
    <col min="1807" max="1807" width="15.7109375" style="23" customWidth="1"/>
    <col min="1808" max="1808" width="10.140625" style="23" customWidth="1"/>
    <col min="1809" max="1811" width="9.28515625" style="23" customWidth="1"/>
    <col min="1812" max="2049" width="9.140625" style="23"/>
    <col min="2050" max="2050" width="4.7109375" style="23" customWidth="1"/>
    <col min="2051" max="2051" width="7.140625" style="23" customWidth="1"/>
    <col min="2052" max="2052" width="26.85546875" style="23" customWidth="1"/>
    <col min="2053" max="2053" width="17.5703125" style="23" customWidth="1"/>
    <col min="2054" max="2054" width="8.28515625" style="23" customWidth="1"/>
    <col min="2055" max="2055" width="11.28515625" style="23" customWidth="1"/>
    <col min="2056" max="2056" width="9" style="23" hidden="1" customWidth="1"/>
    <col min="2057" max="2057" width="14.5703125" style="23" customWidth="1"/>
    <col min="2058" max="2058" width="9.42578125" style="23" customWidth="1"/>
    <col min="2059" max="2059" width="10.28515625" style="23" customWidth="1"/>
    <col min="2060" max="2060" width="10" style="23" customWidth="1"/>
    <col min="2061" max="2061" width="10.7109375" style="23" customWidth="1"/>
    <col min="2062" max="2062" width="7.5703125" style="23" customWidth="1"/>
    <col min="2063" max="2063" width="15.7109375" style="23" customWidth="1"/>
    <col min="2064" max="2064" width="10.140625" style="23" customWidth="1"/>
    <col min="2065" max="2067" width="9.28515625" style="23" customWidth="1"/>
    <col min="2068" max="2305" width="9.140625" style="23"/>
    <col min="2306" max="2306" width="4.7109375" style="23" customWidth="1"/>
    <col min="2307" max="2307" width="7.140625" style="23" customWidth="1"/>
    <col min="2308" max="2308" width="26.85546875" style="23" customWidth="1"/>
    <col min="2309" max="2309" width="17.5703125" style="23" customWidth="1"/>
    <col min="2310" max="2310" width="8.28515625" style="23" customWidth="1"/>
    <col min="2311" max="2311" width="11.28515625" style="23" customWidth="1"/>
    <col min="2312" max="2312" width="9" style="23" hidden="1" customWidth="1"/>
    <col min="2313" max="2313" width="14.5703125" style="23" customWidth="1"/>
    <col min="2314" max="2314" width="9.42578125" style="23" customWidth="1"/>
    <col min="2315" max="2315" width="10.28515625" style="23" customWidth="1"/>
    <col min="2316" max="2316" width="10" style="23" customWidth="1"/>
    <col min="2317" max="2317" width="10.7109375" style="23" customWidth="1"/>
    <col min="2318" max="2318" width="7.5703125" style="23" customWidth="1"/>
    <col min="2319" max="2319" width="15.7109375" style="23" customWidth="1"/>
    <col min="2320" max="2320" width="10.140625" style="23" customWidth="1"/>
    <col min="2321" max="2323" width="9.28515625" style="23" customWidth="1"/>
    <col min="2324" max="2561" width="9.140625" style="23"/>
    <col min="2562" max="2562" width="4.7109375" style="23" customWidth="1"/>
    <col min="2563" max="2563" width="7.140625" style="23" customWidth="1"/>
    <col min="2564" max="2564" width="26.85546875" style="23" customWidth="1"/>
    <col min="2565" max="2565" width="17.5703125" style="23" customWidth="1"/>
    <col min="2566" max="2566" width="8.28515625" style="23" customWidth="1"/>
    <col min="2567" max="2567" width="11.28515625" style="23" customWidth="1"/>
    <col min="2568" max="2568" width="9" style="23" hidden="1" customWidth="1"/>
    <col min="2569" max="2569" width="14.5703125" style="23" customWidth="1"/>
    <col min="2570" max="2570" width="9.42578125" style="23" customWidth="1"/>
    <col min="2571" max="2571" width="10.28515625" style="23" customWidth="1"/>
    <col min="2572" max="2572" width="10" style="23" customWidth="1"/>
    <col min="2573" max="2573" width="10.7109375" style="23" customWidth="1"/>
    <col min="2574" max="2574" width="7.5703125" style="23" customWidth="1"/>
    <col min="2575" max="2575" width="15.7109375" style="23" customWidth="1"/>
    <col min="2576" max="2576" width="10.140625" style="23" customWidth="1"/>
    <col min="2577" max="2579" width="9.28515625" style="23" customWidth="1"/>
    <col min="2580" max="2817" width="9.140625" style="23"/>
    <col min="2818" max="2818" width="4.7109375" style="23" customWidth="1"/>
    <col min="2819" max="2819" width="7.140625" style="23" customWidth="1"/>
    <col min="2820" max="2820" width="26.85546875" style="23" customWidth="1"/>
    <col min="2821" max="2821" width="17.5703125" style="23" customWidth="1"/>
    <col min="2822" max="2822" width="8.28515625" style="23" customWidth="1"/>
    <col min="2823" max="2823" width="11.28515625" style="23" customWidth="1"/>
    <col min="2824" max="2824" width="9" style="23" hidden="1" customWidth="1"/>
    <col min="2825" max="2825" width="14.5703125" style="23" customWidth="1"/>
    <col min="2826" max="2826" width="9.42578125" style="23" customWidth="1"/>
    <col min="2827" max="2827" width="10.28515625" style="23" customWidth="1"/>
    <col min="2828" max="2828" width="10" style="23" customWidth="1"/>
    <col min="2829" max="2829" width="10.7109375" style="23" customWidth="1"/>
    <col min="2830" max="2830" width="7.5703125" style="23" customWidth="1"/>
    <col min="2831" max="2831" width="15.7109375" style="23" customWidth="1"/>
    <col min="2832" max="2832" width="10.140625" style="23" customWidth="1"/>
    <col min="2833" max="2835" width="9.28515625" style="23" customWidth="1"/>
    <col min="2836" max="3073" width="9.140625" style="23"/>
    <col min="3074" max="3074" width="4.7109375" style="23" customWidth="1"/>
    <col min="3075" max="3075" width="7.140625" style="23" customWidth="1"/>
    <col min="3076" max="3076" width="26.85546875" style="23" customWidth="1"/>
    <col min="3077" max="3077" width="17.5703125" style="23" customWidth="1"/>
    <col min="3078" max="3078" width="8.28515625" style="23" customWidth="1"/>
    <col min="3079" max="3079" width="11.28515625" style="23" customWidth="1"/>
    <col min="3080" max="3080" width="9" style="23" hidden="1" customWidth="1"/>
    <col min="3081" max="3081" width="14.5703125" style="23" customWidth="1"/>
    <col min="3082" max="3082" width="9.42578125" style="23" customWidth="1"/>
    <col min="3083" max="3083" width="10.28515625" style="23" customWidth="1"/>
    <col min="3084" max="3084" width="10" style="23" customWidth="1"/>
    <col min="3085" max="3085" width="10.7109375" style="23" customWidth="1"/>
    <col min="3086" max="3086" width="7.5703125" style="23" customWidth="1"/>
    <col min="3087" max="3087" width="15.7109375" style="23" customWidth="1"/>
    <col min="3088" max="3088" width="10.140625" style="23" customWidth="1"/>
    <col min="3089" max="3091" width="9.28515625" style="23" customWidth="1"/>
    <col min="3092" max="3329" width="9.140625" style="23"/>
    <col min="3330" max="3330" width="4.7109375" style="23" customWidth="1"/>
    <col min="3331" max="3331" width="7.140625" style="23" customWidth="1"/>
    <col min="3332" max="3332" width="26.85546875" style="23" customWidth="1"/>
    <col min="3333" max="3333" width="17.5703125" style="23" customWidth="1"/>
    <col min="3334" max="3334" width="8.28515625" style="23" customWidth="1"/>
    <col min="3335" max="3335" width="11.28515625" style="23" customWidth="1"/>
    <col min="3336" max="3336" width="9" style="23" hidden="1" customWidth="1"/>
    <col min="3337" max="3337" width="14.5703125" style="23" customWidth="1"/>
    <col min="3338" max="3338" width="9.42578125" style="23" customWidth="1"/>
    <col min="3339" max="3339" width="10.28515625" style="23" customWidth="1"/>
    <col min="3340" max="3340" width="10" style="23" customWidth="1"/>
    <col min="3341" max="3341" width="10.7109375" style="23" customWidth="1"/>
    <col min="3342" max="3342" width="7.5703125" style="23" customWidth="1"/>
    <col min="3343" max="3343" width="15.7109375" style="23" customWidth="1"/>
    <col min="3344" max="3344" width="10.140625" style="23" customWidth="1"/>
    <col min="3345" max="3347" width="9.28515625" style="23" customWidth="1"/>
    <col min="3348" max="3585" width="9.140625" style="23"/>
    <col min="3586" max="3586" width="4.7109375" style="23" customWidth="1"/>
    <col min="3587" max="3587" width="7.140625" style="23" customWidth="1"/>
    <col min="3588" max="3588" width="26.85546875" style="23" customWidth="1"/>
    <col min="3589" max="3589" width="17.5703125" style="23" customWidth="1"/>
    <col min="3590" max="3590" width="8.28515625" style="23" customWidth="1"/>
    <col min="3591" max="3591" width="11.28515625" style="23" customWidth="1"/>
    <col min="3592" max="3592" width="9" style="23" hidden="1" customWidth="1"/>
    <col min="3593" max="3593" width="14.5703125" style="23" customWidth="1"/>
    <col min="3594" max="3594" width="9.42578125" style="23" customWidth="1"/>
    <col min="3595" max="3595" width="10.28515625" style="23" customWidth="1"/>
    <col min="3596" max="3596" width="10" style="23" customWidth="1"/>
    <col min="3597" max="3597" width="10.7109375" style="23" customWidth="1"/>
    <col min="3598" max="3598" width="7.5703125" style="23" customWidth="1"/>
    <col min="3599" max="3599" width="15.7109375" style="23" customWidth="1"/>
    <col min="3600" max="3600" width="10.140625" style="23" customWidth="1"/>
    <col min="3601" max="3603" width="9.28515625" style="23" customWidth="1"/>
    <col min="3604" max="3841" width="9.140625" style="23"/>
    <col min="3842" max="3842" width="4.7109375" style="23" customWidth="1"/>
    <col min="3843" max="3843" width="7.140625" style="23" customWidth="1"/>
    <col min="3844" max="3844" width="26.85546875" style="23" customWidth="1"/>
    <col min="3845" max="3845" width="17.5703125" style="23" customWidth="1"/>
    <col min="3846" max="3846" width="8.28515625" style="23" customWidth="1"/>
    <col min="3847" max="3847" width="11.28515625" style="23" customWidth="1"/>
    <col min="3848" max="3848" width="9" style="23" hidden="1" customWidth="1"/>
    <col min="3849" max="3849" width="14.5703125" style="23" customWidth="1"/>
    <col min="3850" max="3850" width="9.42578125" style="23" customWidth="1"/>
    <col min="3851" max="3851" width="10.28515625" style="23" customWidth="1"/>
    <col min="3852" max="3852" width="10" style="23" customWidth="1"/>
    <col min="3853" max="3853" width="10.7109375" style="23" customWidth="1"/>
    <col min="3854" max="3854" width="7.5703125" style="23" customWidth="1"/>
    <col min="3855" max="3855" width="15.7109375" style="23" customWidth="1"/>
    <col min="3856" max="3856" width="10.140625" style="23" customWidth="1"/>
    <col min="3857" max="3859" width="9.28515625" style="23" customWidth="1"/>
    <col min="3860" max="4097" width="9.140625" style="23"/>
    <col min="4098" max="4098" width="4.7109375" style="23" customWidth="1"/>
    <col min="4099" max="4099" width="7.140625" style="23" customWidth="1"/>
    <col min="4100" max="4100" width="26.85546875" style="23" customWidth="1"/>
    <col min="4101" max="4101" width="17.5703125" style="23" customWidth="1"/>
    <col min="4102" max="4102" width="8.28515625" style="23" customWidth="1"/>
    <col min="4103" max="4103" width="11.28515625" style="23" customWidth="1"/>
    <col min="4104" max="4104" width="9" style="23" hidden="1" customWidth="1"/>
    <col min="4105" max="4105" width="14.5703125" style="23" customWidth="1"/>
    <col min="4106" max="4106" width="9.42578125" style="23" customWidth="1"/>
    <col min="4107" max="4107" width="10.28515625" style="23" customWidth="1"/>
    <col min="4108" max="4108" width="10" style="23" customWidth="1"/>
    <col min="4109" max="4109" width="10.7109375" style="23" customWidth="1"/>
    <col min="4110" max="4110" width="7.5703125" style="23" customWidth="1"/>
    <col min="4111" max="4111" width="15.7109375" style="23" customWidth="1"/>
    <col min="4112" max="4112" width="10.140625" style="23" customWidth="1"/>
    <col min="4113" max="4115" width="9.28515625" style="23" customWidth="1"/>
    <col min="4116" max="4353" width="9.140625" style="23"/>
    <col min="4354" max="4354" width="4.7109375" style="23" customWidth="1"/>
    <col min="4355" max="4355" width="7.140625" style="23" customWidth="1"/>
    <col min="4356" max="4356" width="26.85546875" style="23" customWidth="1"/>
    <col min="4357" max="4357" width="17.5703125" style="23" customWidth="1"/>
    <col min="4358" max="4358" width="8.28515625" style="23" customWidth="1"/>
    <col min="4359" max="4359" width="11.28515625" style="23" customWidth="1"/>
    <col min="4360" max="4360" width="9" style="23" hidden="1" customWidth="1"/>
    <col min="4361" max="4361" width="14.5703125" style="23" customWidth="1"/>
    <col min="4362" max="4362" width="9.42578125" style="23" customWidth="1"/>
    <col min="4363" max="4363" width="10.28515625" style="23" customWidth="1"/>
    <col min="4364" max="4364" width="10" style="23" customWidth="1"/>
    <col min="4365" max="4365" width="10.7109375" style="23" customWidth="1"/>
    <col min="4366" max="4366" width="7.5703125" style="23" customWidth="1"/>
    <col min="4367" max="4367" width="15.7109375" style="23" customWidth="1"/>
    <col min="4368" max="4368" width="10.140625" style="23" customWidth="1"/>
    <col min="4369" max="4371" width="9.28515625" style="23" customWidth="1"/>
    <col min="4372" max="4609" width="9.140625" style="23"/>
    <col min="4610" max="4610" width="4.7109375" style="23" customWidth="1"/>
    <col min="4611" max="4611" width="7.140625" style="23" customWidth="1"/>
    <col min="4612" max="4612" width="26.85546875" style="23" customWidth="1"/>
    <col min="4613" max="4613" width="17.5703125" style="23" customWidth="1"/>
    <col min="4614" max="4614" width="8.28515625" style="23" customWidth="1"/>
    <col min="4615" max="4615" width="11.28515625" style="23" customWidth="1"/>
    <col min="4616" max="4616" width="9" style="23" hidden="1" customWidth="1"/>
    <col min="4617" max="4617" width="14.5703125" style="23" customWidth="1"/>
    <col min="4618" max="4618" width="9.42578125" style="23" customWidth="1"/>
    <col min="4619" max="4619" width="10.28515625" style="23" customWidth="1"/>
    <col min="4620" max="4620" width="10" style="23" customWidth="1"/>
    <col min="4621" max="4621" width="10.7109375" style="23" customWidth="1"/>
    <col min="4622" max="4622" width="7.5703125" style="23" customWidth="1"/>
    <col min="4623" max="4623" width="15.7109375" style="23" customWidth="1"/>
    <col min="4624" max="4624" width="10.140625" style="23" customWidth="1"/>
    <col min="4625" max="4627" width="9.28515625" style="23" customWidth="1"/>
    <col min="4628" max="4865" width="9.140625" style="23"/>
    <col min="4866" max="4866" width="4.7109375" style="23" customWidth="1"/>
    <col min="4867" max="4867" width="7.140625" style="23" customWidth="1"/>
    <col min="4868" max="4868" width="26.85546875" style="23" customWidth="1"/>
    <col min="4869" max="4869" width="17.5703125" style="23" customWidth="1"/>
    <col min="4870" max="4870" width="8.28515625" style="23" customWidth="1"/>
    <col min="4871" max="4871" width="11.28515625" style="23" customWidth="1"/>
    <col min="4872" max="4872" width="9" style="23" hidden="1" customWidth="1"/>
    <col min="4873" max="4873" width="14.5703125" style="23" customWidth="1"/>
    <col min="4874" max="4874" width="9.42578125" style="23" customWidth="1"/>
    <col min="4875" max="4875" width="10.28515625" style="23" customWidth="1"/>
    <col min="4876" max="4876" width="10" style="23" customWidth="1"/>
    <col min="4877" max="4877" width="10.7109375" style="23" customWidth="1"/>
    <col min="4878" max="4878" width="7.5703125" style="23" customWidth="1"/>
    <col min="4879" max="4879" width="15.7109375" style="23" customWidth="1"/>
    <col min="4880" max="4880" width="10.140625" style="23" customWidth="1"/>
    <col min="4881" max="4883" width="9.28515625" style="23" customWidth="1"/>
    <col min="4884" max="5121" width="9.140625" style="23"/>
    <col min="5122" max="5122" width="4.7109375" style="23" customWidth="1"/>
    <col min="5123" max="5123" width="7.140625" style="23" customWidth="1"/>
    <col min="5124" max="5124" width="26.85546875" style="23" customWidth="1"/>
    <col min="5125" max="5125" width="17.5703125" style="23" customWidth="1"/>
    <col min="5126" max="5126" width="8.28515625" style="23" customWidth="1"/>
    <col min="5127" max="5127" width="11.28515625" style="23" customWidth="1"/>
    <col min="5128" max="5128" width="9" style="23" hidden="1" customWidth="1"/>
    <col min="5129" max="5129" width="14.5703125" style="23" customWidth="1"/>
    <col min="5130" max="5130" width="9.42578125" style="23" customWidth="1"/>
    <col min="5131" max="5131" width="10.28515625" style="23" customWidth="1"/>
    <col min="5132" max="5132" width="10" style="23" customWidth="1"/>
    <col min="5133" max="5133" width="10.7109375" style="23" customWidth="1"/>
    <col min="5134" max="5134" width="7.5703125" style="23" customWidth="1"/>
    <col min="5135" max="5135" width="15.7109375" style="23" customWidth="1"/>
    <col min="5136" max="5136" width="10.140625" style="23" customWidth="1"/>
    <col min="5137" max="5139" width="9.28515625" style="23" customWidth="1"/>
    <col min="5140" max="5377" width="9.140625" style="23"/>
    <col min="5378" max="5378" width="4.7109375" style="23" customWidth="1"/>
    <col min="5379" max="5379" width="7.140625" style="23" customWidth="1"/>
    <col min="5380" max="5380" width="26.85546875" style="23" customWidth="1"/>
    <col min="5381" max="5381" width="17.5703125" style="23" customWidth="1"/>
    <col min="5382" max="5382" width="8.28515625" style="23" customWidth="1"/>
    <col min="5383" max="5383" width="11.28515625" style="23" customWidth="1"/>
    <col min="5384" max="5384" width="9" style="23" hidden="1" customWidth="1"/>
    <col min="5385" max="5385" width="14.5703125" style="23" customWidth="1"/>
    <col min="5386" max="5386" width="9.42578125" style="23" customWidth="1"/>
    <col min="5387" max="5387" width="10.28515625" style="23" customWidth="1"/>
    <col min="5388" max="5388" width="10" style="23" customWidth="1"/>
    <col min="5389" max="5389" width="10.7109375" style="23" customWidth="1"/>
    <col min="5390" max="5390" width="7.5703125" style="23" customWidth="1"/>
    <col min="5391" max="5391" width="15.7109375" style="23" customWidth="1"/>
    <col min="5392" max="5392" width="10.140625" style="23" customWidth="1"/>
    <col min="5393" max="5395" width="9.28515625" style="23" customWidth="1"/>
    <col min="5396" max="5633" width="9.140625" style="23"/>
    <col min="5634" max="5634" width="4.7109375" style="23" customWidth="1"/>
    <col min="5635" max="5635" width="7.140625" style="23" customWidth="1"/>
    <col min="5636" max="5636" width="26.85546875" style="23" customWidth="1"/>
    <col min="5637" max="5637" width="17.5703125" style="23" customWidth="1"/>
    <col min="5638" max="5638" width="8.28515625" style="23" customWidth="1"/>
    <col min="5639" max="5639" width="11.28515625" style="23" customWidth="1"/>
    <col min="5640" max="5640" width="9" style="23" hidden="1" customWidth="1"/>
    <col min="5641" max="5641" width="14.5703125" style="23" customWidth="1"/>
    <col min="5642" max="5642" width="9.42578125" style="23" customWidth="1"/>
    <col min="5643" max="5643" width="10.28515625" style="23" customWidth="1"/>
    <col min="5644" max="5644" width="10" style="23" customWidth="1"/>
    <col min="5645" max="5645" width="10.7109375" style="23" customWidth="1"/>
    <col min="5646" max="5646" width="7.5703125" style="23" customWidth="1"/>
    <col min="5647" max="5647" width="15.7109375" style="23" customWidth="1"/>
    <col min="5648" max="5648" width="10.140625" style="23" customWidth="1"/>
    <col min="5649" max="5651" width="9.28515625" style="23" customWidth="1"/>
    <col min="5652" max="5889" width="9.140625" style="23"/>
    <col min="5890" max="5890" width="4.7109375" style="23" customWidth="1"/>
    <col min="5891" max="5891" width="7.140625" style="23" customWidth="1"/>
    <col min="5892" max="5892" width="26.85546875" style="23" customWidth="1"/>
    <col min="5893" max="5893" width="17.5703125" style="23" customWidth="1"/>
    <col min="5894" max="5894" width="8.28515625" style="23" customWidth="1"/>
    <col min="5895" max="5895" width="11.28515625" style="23" customWidth="1"/>
    <col min="5896" max="5896" width="9" style="23" hidden="1" customWidth="1"/>
    <col min="5897" max="5897" width="14.5703125" style="23" customWidth="1"/>
    <col min="5898" max="5898" width="9.42578125" style="23" customWidth="1"/>
    <col min="5899" max="5899" width="10.28515625" style="23" customWidth="1"/>
    <col min="5900" max="5900" width="10" style="23" customWidth="1"/>
    <col min="5901" max="5901" width="10.7109375" style="23" customWidth="1"/>
    <col min="5902" max="5902" width="7.5703125" style="23" customWidth="1"/>
    <col min="5903" max="5903" width="15.7109375" style="23" customWidth="1"/>
    <col min="5904" max="5904" width="10.140625" style="23" customWidth="1"/>
    <col min="5905" max="5907" width="9.28515625" style="23" customWidth="1"/>
    <col min="5908" max="6145" width="9.140625" style="23"/>
    <col min="6146" max="6146" width="4.7109375" style="23" customWidth="1"/>
    <col min="6147" max="6147" width="7.140625" style="23" customWidth="1"/>
    <col min="6148" max="6148" width="26.85546875" style="23" customWidth="1"/>
    <col min="6149" max="6149" width="17.5703125" style="23" customWidth="1"/>
    <col min="6150" max="6150" width="8.28515625" style="23" customWidth="1"/>
    <col min="6151" max="6151" width="11.28515625" style="23" customWidth="1"/>
    <col min="6152" max="6152" width="9" style="23" hidden="1" customWidth="1"/>
    <col min="6153" max="6153" width="14.5703125" style="23" customWidth="1"/>
    <col min="6154" max="6154" width="9.42578125" style="23" customWidth="1"/>
    <col min="6155" max="6155" width="10.28515625" style="23" customWidth="1"/>
    <col min="6156" max="6156" width="10" style="23" customWidth="1"/>
    <col min="6157" max="6157" width="10.7109375" style="23" customWidth="1"/>
    <col min="6158" max="6158" width="7.5703125" style="23" customWidth="1"/>
    <col min="6159" max="6159" width="15.7109375" style="23" customWidth="1"/>
    <col min="6160" max="6160" width="10.140625" style="23" customWidth="1"/>
    <col min="6161" max="6163" width="9.28515625" style="23" customWidth="1"/>
    <col min="6164" max="6401" width="9.140625" style="23"/>
    <col min="6402" max="6402" width="4.7109375" style="23" customWidth="1"/>
    <col min="6403" max="6403" width="7.140625" style="23" customWidth="1"/>
    <col min="6404" max="6404" width="26.85546875" style="23" customWidth="1"/>
    <col min="6405" max="6405" width="17.5703125" style="23" customWidth="1"/>
    <col min="6406" max="6406" width="8.28515625" style="23" customWidth="1"/>
    <col min="6407" max="6407" width="11.28515625" style="23" customWidth="1"/>
    <col min="6408" max="6408" width="9" style="23" hidden="1" customWidth="1"/>
    <col min="6409" max="6409" width="14.5703125" style="23" customWidth="1"/>
    <col min="6410" max="6410" width="9.42578125" style="23" customWidth="1"/>
    <col min="6411" max="6411" width="10.28515625" style="23" customWidth="1"/>
    <col min="6412" max="6412" width="10" style="23" customWidth="1"/>
    <col min="6413" max="6413" width="10.7109375" style="23" customWidth="1"/>
    <col min="6414" max="6414" width="7.5703125" style="23" customWidth="1"/>
    <col min="6415" max="6415" width="15.7109375" style="23" customWidth="1"/>
    <col min="6416" max="6416" width="10.140625" style="23" customWidth="1"/>
    <col min="6417" max="6419" width="9.28515625" style="23" customWidth="1"/>
    <col min="6420" max="6657" width="9.140625" style="23"/>
    <col min="6658" max="6658" width="4.7109375" style="23" customWidth="1"/>
    <col min="6659" max="6659" width="7.140625" style="23" customWidth="1"/>
    <col min="6660" max="6660" width="26.85546875" style="23" customWidth="1"/>
    <col min="6661" max="6661" width="17.5703125" style="23" customWidth="1"/>
    <col min="6662" max="6662" width="8.28515625" style="23" customWidth="1"/>
    <col min="6663" max="6663" width="11.28515625" style="23" customWidth="1"/>
    <col min="6664" max="6664" width="9" style="23" hidden="1" customWidth="1"/>
    <col min="6665" max="6665" width="14.5703125" style="23" customWidth="1"/>
    <col min="6666" max="6666" width="9.42578125" style="23" customWidth="1"/>
    <col min="6667" max="6667" width="10.28515625" style="23" customWidth="1"/>
    <col min="6668" max="6668" width="10" style="23" customWidth="1"/>
    <col min="6669" max="6669" width="10.7109375" style="23" customWidth="1"/>
    <col min="6670" max="6670" width="7.5703125" style="23" customWidth="1"/>
    <col min="6671" max="6671" width="15.7109375" style="23" customWidth="1"/>
    <col min="6672" max="6672" width="10.140625" style="23" customWidth="1"/>
    <col min="6673" max="6675" width="9.28515625" style="23" customWidth="1"/>
    <col min="6676" max="6913" width="9.140625" style="23"/>
    <col min="6914" max="6914" width="4.7109375" style="23" customWidth="1"/>
    <col min="6915" max="6915" width="7.140625" style="23" customWidth="1"/>
    <col min="6916" max="6916" width="26.85546875" style="23" customWidth="1"/>
    <col min="6917" max="6917" width="17.5703125" style="23" customWidth="1"/>
    <col min="6918" max="6918" width="8.28515625" style="23" customWidth="1"/>
    <col min="6919" max="6919" width="11.28515625" style="23" customWidth="1"/>
    <col min="6920" max="6920" width="9" style="23" hidden="1" customWidth="1"/>
    <col min="6921" max="6921" width="14.5703125" style="23" customWidth="1"/>
    <col min="6922" max="6922" width="9.42578125" style="23" customWidth="1"/>
    <col min="6923" max="6923" width="10.28515625" style="23" customWidth="1"/>
    <col min="6924" max="6924" width="10" style="23" customWidth="1"/>
    <col min="6925" max="6925" width="10.7109375" style="23" customWidth="1"/>
    <col min="6926" max="6926" width="7.5703125" style="23" customWidth="1"/>
    <col min="6927" max="6927" width="15.7109375" style="23" customWidth="1"/>
    <col min="6928" max="6928" width="10.140625" style="23" customWidth="1"/>
    <col min="6929" max="6931" width="9.28515625" style="23" customWidth="1"/>
    <col min="6932" max="7169" width="9.140625" style="23"/>
    <col min="7170" max="7170" width="4.7109375" style="23" customWidth="1"/>
    <col min="7171" max="7171" width="7.140625" style="23" customWidth="1"/>
    <col min="7172" max="7172" width="26.85546875" style="23" customWidth="1"/>
    <col min="7173" max="7173" width="17.5703125" style="23" customWidth="1"/>
    <col min="7174" max="7174" width="8.28515625" style="23" customWidth="1"/>
    <col min="7175" max="7175" width="11.28515625" style="23" customWidth="1"/>
    <col min="7176" max="7176" width="9" style="23" hidden="1" customWidth="1"/>
    <col min="7177" max="7177" width="14.5703125" style="23" customWidth="1"/>
    <col min="7178" max="7178" width="9.42578125" style="23" customWidth="1"/>
    <col min="7179" max="7179" width="10.28515625" style="23" customWidth="1"/>
    <col min="7180" max="7180" width="10" style="23" customWidth="1"/>
    <col min="7181" max="7181" width="10.7109375" style="23" customWidth="1"/>
    <col min="7182" max="7182" width="7.5703125" style="23" customWidth="1"/>
    <col min="7183" max="7183" width="15.7109375" style="23" customWidth="1"/>
    <col min="7184" max="7184" width="10.140625" style="23" customWidth="1"/>
    <col min="7185" max="7187" width="9.28515625" style="23" customWidth="1"/>
    <col min="7188" max="7425" width="9.140625" style="23"/>
    <col min="7426" max="7426" width="4.7109375" style="23" customWidth="1"/>
    <col min="7427" max="7427" width="7.140625" style="23" customWidth="1"/>
    <col min="7428" max="7428" width="26.85546875" style="23" customWidth="1"/>
    <col min="7429" max="7429" width="17.5703125" style="23" customWidth="1"/>
    <col min="7430" max="7430" width="8.28515625" style="23" customWidth="1"/>
    <col min="7431" max="7431" width="11.28515625" style="23" customWidth="1"/>
    <col min="7432" max="7432" width="9" style="23" hidden="1" customWidth="1"/>
    <col min="7433" max="7433" width="14.5703125" style="23" customWidth="1"/>
    <col min="7434" max="7434" width="9.42578125" style="23" customWidth="1"/>
    <col min="7435" max="7435" width="10.28515625" style="23" customWidth="1"/>
    <col min="7436" max="7436" width="10" style="23" customWidth="1"/>
    <col min="7437" max="7437" width="10.7109375" style="23" customWidth="1"/>
    <col min="7438" max="7438" width="7.5703125" style="23" customWidth="1"/>
    <col min="7439" max="7439" width="15.7109375" style="23" customWidth="1"/>
    <col min="7440" max="7440" width="10.140625" style="23" customWidth="1"/>
    <col min="7441" max="7443" width="9.28515625" style="23" customWidth="1"/>
    <col min="7444" max="7681" width="9.140625" style="23"/>
    <col min="7682" max="7682" width="4.7109375" style="23" customWidth="1"/>
    <col min="7683" max="7683" width="7.140625" style="23" customWidth="1"/>
    <col min="7684" max="7684" width="26.85546875" style="23" customWidth="1"/>
    <col min="7685" max="7685" width="17.5703125" style="23" customWidth="1"/>
    <col min="7686" max="7686" width="8.28515625" style="23" customWidth="1"/>
    <col min="7687" max="7687" width="11.28515625" style="23" customWidth="1"/>
    <col min="7688" max="7688" width="9" style="23" hidden="1" customWidth="1"/>
    <col min="7689" max="7689" width="14.5703125" style="23" customWidth="1"/>
    <col min="7690" max="7690" width="9.42578125" style="23" customWidth="1"/>
    <col min="7691" max="7691" width="10.28515625" style="23" customWidth="1"/>
    <col min="7692" max="7692" width="10" style="23" customWidth="1"/>
    <col min="7693" max="7693" width="10.7109375" style="23" customWidth="1"/>
    <col min="7694" max="7694" width="7.5703125" style="23" customWidth="1"/>
    <col min="7695" max="7695" width="15.7109375" style="23" customWidth="1"/>
    <col min="7696" max="7696" width="10.140625" style="23" customWidth="1"/>
    <col min="7697" max="7699" width="9.28515625" style="23" customWidth="1"/>
    <col min="7700" max="7937" width="9.140625" style="23"/>
    <col min="7938" max="7938" width="4.7109375" style="23" customWidth="1"/>
    <col min="7939" max="7939" width="7.140625" style="23" customWidth="1"/>
    <col min="7940" max="7940" width="26.85546875" style="23" customWidth="1"/>
    <col min="7941" max="7941" width="17.5703125" style="23" customWidth="1"/>
    <col min="7942" max="7942" width="8.28515625" style="23" customWidth="1"/>
    <col min="7943" max="7943" width="11.28515625" style="23" customWidth="1"/>
    <col min="7944" max="7944" width="9" style="23" hidden="1" customWidth="1"/>
    <col min="7945" max="7945" width="14.5703125" style="23" customWidth="1"/>
    <col min="7946" max="7946" width="9.42578125" style="23" customWidth="1"/>
    <col min="7947" max="7947" width="10.28515625" style="23" customWidth="1"/>
    <col min="7948" max="7948" width="10" style="23" customWidth="1"/>
    <col min="7949" max="7949" width="10.7109375" style="23" customWidth="1"/>
    <col min="7950" max="7950" width="7.5703125" style="23" customWidth="1"/>
    <col min="7951" max="7951" width="15.7109375" style="23" customWidth="1"/>
    <col min="7952" max="7952" width="10.140625" style="23" customWidth="1"/>
    <col min="7953" max="7955" width="9.28515625" style="23" customWidth="1"/>
    <col min="7956" max="8193" width="9.140625" style="23"/>
    <col min="8194" max="8194" width="4.7109375" style="23" customWidth="1"/>
    <col min="8195" max="8195" width="7.140625" style="23" customWidth="1"/>
    <col min="8196" max="8196" width="26.85546875" style="23" customWidth="1"/>
    <col min="8197" max="8197" width="17.5703125" style="23" customWidth="1"/>
    <col min="8198" max="8198" width="8.28515625" style="23" customWidth="1"/>
    <col min="8199" max="8199" width="11.28515625" style="23" customWidth="1"/>
    <col min="8200" max="8200" width="9" style="23" hidden="1" customWidth="1"/>
    <col min="8201" max="8201" width="14.5703125" style="23" customWidth="1"/>
    <col min="8202" max="8202" width="9.42578125" style="23" customWidth="1"/>
    <col min="8203" max="8203" width="10.28515625" style="23" customWidth="1"/>
    <col min="8204" max="8204" width="10" style="23" customWidth="1"/>
    <col min="8205" max="8205" width="10.7109375" style="23" customWidth="1"/>
    <col min="8206" max="8206" width="7.5703125" style="23" customWidth="1"/>
    <col min="8207" max="8207" width="15.7109375" style="23" customWidth="1"/>
    <col min="8208" max="8208" width="10.140625" style="23" customWidth="1"/>
    <col min="8209" max="8211" width="9.28515625" style="23" customWidth="1"/>
    <col min="8212" max="8449" width="9.140625" style="23"/>
    <col min="8450" max="8450" width="4.7109375" style="23" customWidth="1"/>
    <col min="8451" max="8451" width="7.140625" style="23" customWidth="1"/>
    <col min="8452" max="8452" width="26.85546875" style="23" customWidth="1"/>
    <col min="8453" max="8453" width="17.5703125" style="23" customWidth="1"/>
    <col min="8454" max="8454" width="8.28515625" style="23" customWidth="1"/>
    <col min="8455" max="8455" width="11.28515625" style="23" customWidth="1"/>
    <col min="8456" max="8456" width="9" style="23" hidden="1" customWidth="1"/>
    <col min="8457" max="8457" width="14.5703125" style="23" customWidth="1"/>
    <col min="8458" max="8458" width="9.42578125" style="23" customWidth="1"/>
    <col min="8459" max="8459" width="10.28515625" style="23" customWidth="1"/>
    <col min="8460" max="8460" width="10" style="23" customWidth="1"/>
    <col min="8461" max="8461" width="10.7109375" style="23" customWidth="1"/>
    <col min="8462" max="8462" width="7.5703125" style="23" customWidth="1"/>
    <col min="8463" max="8463" width="15.7109375" style="23" customWidth="1"/>
    <col min="8464" max="8464" width="10.140625" style="23" customWidth="1"/>
    <col min="8465" max="8467" width="9.28515625" style="23" customWidth="1"/>
    <col min="8468" max="8705" width="9.140625" style="23"/>
    <col min="8706" max="8706" width="4.7109375" style="23" customWidth="1"/>
    <col min="8707" max="8707" width="7.140625" style="23" customWidth="1"/>
    <col min="8708" max="8708" width="26.85546875" style="23" customWidth="1"/>
    <col min="8709" max="8709" width="17.5703125" style="23" customWidth="1"/>
    <col min="8710" max="8710" width="8.28515625" style="23" customWidth="1"/>
    <col min="8711" max="8711" width="11.28515625" style="23" customWidth="1"/>
    <col min="8712" max="8712" width="9" style="23" hidden="1" customWidth="1"/>
    <col min="8713" max="8713" width="14.5703125" style="23" customWidth="1"/>
    <col min="8714" max="8714" width="9.42578125" style="23" customWidth="1"/>
    <col min="8715" max="8715" width="10.28515625" style="23" customWidth="1"/>
    <col min="8716" max="8716" width="10" style="23" customWidth="1"/>
    <col min="8717" max="8717" width="10.7109375" style="23" customWidth="1"/>
    <col min="8718" max="8718" width="7.5703125" style="23" customWidth="1"/>
    <col min="8719" max="8719" width="15.7109375" style="23" customWidth="1"/>
    <col min="8720" max="8720" width="10.140625" style="23" customWidth="1"/>
    <col min="8721" max="8723" width="9.28515625" style="23" customWidth="1"/>
    <col min="8724" max="8961" width="9.140625" style="23"/>
    <col min="8962" max="8962" width="4.7109375" style="23" customWidth="1"/>
    <col min="8963" max="8963" width="7.140625" style="23" customWidth="1"/>
    <col min="8964" max="8964" width="26.85546875" style="23" customWidth="1"/>
    <col min="8965" max="8965" width="17.5703125" style="23" customWidth="1"/>
    <col min="8966" max="8966" width="8.28515625" style="23" customWidth="1"/>
    <col min="8967" max="8967" width="11.28515625" style="23" customWidth="1"/>
    <col min="8968" max="8968" width="9" style="23" hidden="1" customWidth="1"/>
    <col min="8969" max="8969" width="14.5703125" style="23" customWidth="1"/>
    <col min="8970" max="8970" width="9.42578125" style="23" customWidth="1"/>
    <col min="8971" max="8971" width="10.28515625" style="23" customWidth="1"/>
    <col min="8972" max="8972" width="10" style="23" customWidth="1"/>
    <col min="8973" max="8973" width="10.7109375" style="23" customWidth="1"/>
    <col min="8974" max="8974" width="7.5703125" style="23" customWidth="1"/>
    <col min="8975" max="8975" width="15.7109375" style="23" customWidth="1"/>
    <col min="8976" max="8976" width="10.140625" style="23" customWidth="1"/>
    <col min="8977" max="8979" width="9.28515625" style="23" customWidth="1"/>
    <col min="8980" max="9217" width="9.140625" style="23"/>
    <col min="9218" max="9218" width="4.7109375" style="23" customWidth="1"/>
    <col min="9219" max="9219" width="7.140625" style="23" customWidth="1"/>
    <col min="9220" max="9220" width="26.85546875" style="23" customWidth="1"/>
    <col min="9221" max="9221" width="17.5703125" style="23" customWidth="1"/>
    <col min="9222" max="9222" width="8.28515625" style="23" customWidth="1"/>
    <col min="9223" max="9223" width="11.28515625" style="23" customWidth="1"/>
    <col min="9224" max="9224" width="9" style="23" hidden="1" customWidth="1"/>
    <col min="9225" max="9225" width="14.5703125" style="23" customWidth="1"/>
    <col min="9226" max="9226" width="9.42578125" style="23" customWidth="1"/>
    <col min="9227" max="9227" width="10.28515625" style="23" customWidth="1"/>
    <col min="9228" max="9228" width="10" style="23" customWidth="1"/>
    <col min="9229" max="9229" width="10.7109375" style="23" customWidth="1"/>
    <col min="9230" max="9230" width="7.5703125" style="23" customWidth="1"/>
    <col min="9231" max="9231" width="15.7109375" style="23" customWidth="1"/>
    <col min="9232" max="9232" width="10.140625" style="23" customWidth="1"/>
    <col min="9233" max="9235" width="9.28515625" style="23" customWidth="1"/>
    <col min="9236" max="9473" width="9.140625" style="23"/>
    <col min="9474" max="9474" width="4.7109375" style="23" customWidth="1"/>
    <col min="9475" max="9475" width="7.140625" style="23" customWidth="1"/>
    <col min="9476" max="9476" width="26.85546875" style="23" customWidth="1"/>
    <col min="9477" max="9477" width="17.5703125" style="23" customWidth="1"/>
    <col min="9478" max="9478" width="8.28515625" style="23" customWidth="1"/>
    <col min="9479" max="9479" width="11.28515625" style="23" customWidth="1"/>
    <col min="9480" max="9480" width="9" style="23" hidden="1" customWidth="1"/>
    <col min="9481" max="9481" width="14.5703125" style="23" customWidth="1"/>
    <col min="9482" max="9482" width="9.42578125" style="23" customWidth="1"/>
    <col min="9483" max="9483" width="10.28515625" style="23" customWidth="1"/>
    <col min="9484" max="9484" width="10" style="23" customWidth="1"/>
    <col min="9485" max="9485" width="10.7109375" style="23" customWidth="1"/>
    <col min="9486" max="9486" width="7.5703125" style="23" customWidth="1"/>
    <col min="9487" max="9487" width="15.7109375" style="23" customWidth="1"/>
    <col min="9488" max="9488" width="10.140625" style="23" customWidth="1"/>
    <col min="9489" max="9491" width="9.28515625" style="23" customWidth="1"/>
    <col min="9492" max="9729" width="9.140625" style="23"/>
    <col min="9730" max="9730" width="4.7109375" style="23" customWidth="1"/>
    <col min="9731" max="9731" width="7.140625" style="23" customWidth="1"/>
    <col min="9732" max="9732" width="26.85546875" style="23" customWidth="1"/>
    <col min="9733" max="9733" width="17.5703125" style="23" customWidth="1"/>
    <col min="9734" max="9734" width="8.28515625" style="23" customWidth="1"/>
    <col min="9735" max="9735" width="11.28515625" style="23" customWidth="1"/>
    <col min="9736" max="9736" width="9" style="23" hidden="1" customWidth="1"/>
    <col min="9737" max="9737" width="14.5703125" style="23" customWidth="1"/>
    <col min="9738" max="9738" width="9.42578125" style="23" customWidth="1"/>
    <col min="9739" max="9739" width="10.28515625" style="23" customWidth="1"/>
    <col min="9740" max="9740" width="10" style="23" customWidth="1"/>
    <col min="9741" max="9741" width="10.7109375" style="23" customWidth="1"/>
    <col min="9742" max="9742" width="7.5703125" style="23" customWidth="1"/>
    <col min="9743" max="9743" width="15.7109375" style="23" customWidth="1"/>
    <col min="9744" max="9744" width="10.140625" style="23" customWidth="1"/>
    <col min="9745" max="9747" width="9.28515625" style="23" customWidth="1"/>
    <col min="9748" max="9985" width="9.140625" style="23"/>
    <col min="9986" max="9986" width="4.7109375" style="23" customWidth="1"/>
    <col min="9987" max="9987" width="7.140625" style="23" customWidth="1"/>
    <col min="9988" max="9988" width="26.85546875" style="23" customWidth="1"/>
    <col min="9989" max="9989" width="17.5703125" style="23" customWidth="1"/>
    <col min="9990" max="9990" width="8.28515625" style="23" customWidth="1"/>
    <col min="9991" max="9991" width="11.28515625" style="23" customWidth="1"/>
    <col min="9992" max="9992" width="9" style="23" hidden="1" customWidth="1"/>
    <col min="9993" max="9993" width="14.5703125" style="23" customWidth="1"/>
    <col min="9994" max="9994" width="9.42578125" style="23" customWidth="1"/>
    <col min="9995" max="9995" width="10.28515625" style="23" customWidth="1"/>
    <col min="9996" max="9996" width="10" style="23" customWidth="1"/>
    <col min="9997" max="9997" width="10.7109375" style="23" customWidth="1"/>
    <col min="9998" max="9998" width="7.5703125" style="23" customWidth="1"/>
    <col min="9999" max="9999" width="15.7109375" style="23" customWidth="1"/>
    <col min="10000" max="10000" width="10.140625" style="23" customWidth="1"/>
    <col min="10001" max="10003" width="9.28515625" style="23" customWidth="1"/>
    <col min="10004" max="10241" width="9.140625" style="23"/>
    <col min="10242" max="10242" width="4.7109375" style="23" customWidth="1"/>
    <col min="10243" max="10243" width="7.140625" style="23" customWidth="1"/>
    <col min="10244" max="10244" width="26.85546875" style="23" customWidth="1"/>
    <col min="10245" max="10245" width="17.5703125" style="23" customWidth="1"/>
    <col min="10246" max="10246" width="8.28515625" style="23" customWidth="1"/>
    <col min="10247" max="10247" width="11.28515625" style="23" customWidth="1"/>
    <col min="10248" max="10248" width="9" style="23" hidden="1" customWidth="1"/>
    <col min="10249" max="10249" width="14.5703125" style="23" customWidth="1"/>
    <col min="10250" max="10250" width="9.42578125" style="23" customWidth="1"/>
    <col min="10251" max="10251" width="10.28515625" style="23" customWidth="1"/>
    <col min="10252" max="10252" width="10" style="23" customWidth="1"/>
    <col min="10253" max="10253" width="10.7109375" style="23" customWidth="1"/>
    <col min="10254" max="10254" width="7.5703125" style="23" customWidth="1"/>
    <col min="10255" max="10255" width="15.7109375" style="23" customWidth="1"/>
    <col min="10256" max="10256" width="10.140625" style="23" customWidth="1"/>
    <col min="10257" max="10259" width="9.28515625" style="23" customWidth="1"/>
    <col min="10260" max="10497" width="9.140625" style="23"/>
    <col min="10498" max="10498" width="4.7109375" style="23" customWidth="1"/>
    <col min="10499" max="10499" width="7.140625" style="23" customWidth="1"/>
    <col min="10500" max="10500" width="26.85546875" style="23" customWidth="1"/>
    <col min="10501" max="10501" width="17.5703125" style="23" customWidth="1"/>
    <col min="10502" max="10502" width="8.28515625" style="23" customWidth="1"/>
    <col min="10503" max="10503" width="11.28515625" style="23" customWidth="1"/>
    <col min="10504" max="10504" width="9" style="23" hidden="1" customWidth="1"/>
    <col min="10505" max="10505" width="14.5703125" style="23" customWidth="1"/>
    <col min="10506" max="10506" width="9.42578125" style="23" customWidth="1"/>
    <col min="10507" max="10507" width="10.28515625" style="23" customWidth="1"/>
    <col min="10508" max="10508" width="10" style="23" customWidth="1"/>
    <col min="10509" max="10509" width="10.7109375" style="23" customWidth="1"/>
    <col min="10510" max="10510" width="7.5703125" style="23" customWidth="1"/>
    <col min="10511" max="10511" width="15.7109375" style="23" customWidth="1"/>
    <col min="10512" max="10512" width="10.140625" style="23" customWidth="1"/>
    <col min="10513" max="10515" width="9.28515625" style="23" customWidth="1"/>
    <col min="10516" max="10753" width="9.140625" style="23"/>
    <col min="10754" max="10754" width="4.7109375" style="23" customWidth="1"/>
    <col min="10755" max="10755" width="7.140625" style="23" customWidth="1"/>
    <col min="10756" max="10756" width="26.85546875" style="23" customWidth="1"/>
    <col min="10757" max="10757" width="17.5703125" style="23" customWidth="1"/>
    <col min="10758" max="10758" width="8.28515625" style="23" customWidth="1"/>
    <col min="10759" max="10759" width="11.28515625" style="23" customWidth="1"/>
    <col min="10760" max="10760" width="9" style="23" hidden="1" customWidth="1"/>
    <col min="10761" max="10761" width="14.5703125" style="23" customWidth="1"/>
    <col min="10762" max="10762" width="9.42578125" style="23" customWidth="1"/>
    <col min="10763" max="10763" width="10.28515625" style="23" customWidth="1"/>
    <col min="10764" max="10764" width="10" style="23" customWidth="1"/>
    <col min="10765" max="10765" width="10.7109375" style="23" customWidth="1"/>
    <col min="10766" max="10766" width="7.5703125" style="23" customWidth="1"/>
    <col min="10767" max="10767" width="15.7109375" style="23" customWidth="1"/>
    <col min="10768" max="10768" width="10.140625" style="23" customWidth="1"/>
    <col min="10769" max="10771" width="9.28515625" style="23" customWidth="1"/>
    <col min="10772" max="11009" width="9.140625" style="23"/>
    <col min="11010" max="11010" width="4.7109375" style="23" customWidth="1"/>
    <col min="11011" max="11011" width="7.140625" style="23" customWidth="1"/>
    <col min="11012" max="11012" width="26.85546875" style="23" customWidth="1"/>
    <col min="11013" max="11013" width="17.5703125" style="23" customWidth="1"/>
    <col min="11014" max="11014" width="8.28515625" style="23" customWidth="1"/>
    <col min="11015" max="11015" width="11.28515625" style="23" customWidth="1"/>
    <col min="11016" max="11016" width="9" style="23" hidden="1" customWidth="1"/>
    <col min="11017" max="11017" width="14.5703125" style="23" customWidth="1"/>
    <col min="11018" max="11018" width="9.42578125" style="23" customWidth="1"/>
    <col min="11019" max="11019" width="10.28515625" style="23" customWidth="1"/>
    <col min="11020" max="11020" width="10" style="23" customWidth="1"/>
    <col min="11021" max="11021" width="10.7109375" style="23" customWidth="1"/>
    <col min="11022" max="11022" width="7.5703125" style="23" customWidth="1"/>
    <col min="11023" max="11023" width="15.7109375" style="23" customWidth="1"/>
    <col min="11024" max="11024" width="10.140625" style="23" customWidth="1"/>
    <col min="11025" max="11027" width="9.28515625" style="23" customWidth="1"/>
    <col min="11028" max="11265" width="9.140625" style="23"/>
    <col min="11266" max="11266" width="4.7109375" style="23" customWidth="1"/>
    <col min="11267" max="11267" width="7.140625" style="23" customWidth="1"/>
    <col min="11268" max="11268" width="26.85546875" style="23" customWidth="1"/>
    <col min="11269" max="11269" width="17.5703125" style="23" customWidth="1"/>
    <col min="11270" max="11270" width="8.28515625" style="23" customWidth="1"/>
    <col min="11271" max="11271" width="11.28515625" style="23" customWidth="1"/>
    <col min="11272" max="11272" width="9" style="23" hidden="1" customWidth="1"/>
    <col min="11273" max="11273" width="14.5703125" style="23" customWidth="1"/>
    <col min="11274" max="11274" width="9.42578125" style="23" customWidth="1"/>
    <col min="11275" max="11275" width="10.28515625" style="23" customWidth="1"/>
    <col min="11276" max="11276" width="10" style="23" customWidth="1"/>
    <col min="11277" max="11277" width="10.7109375" style="23" customWidth="1"/>
    <col min="11278" max="11278" width="7.5703125" style="23" customWidth="1"/>
    <col min="11279" max="11279" width="15.7109375" style="23" customWidth="1"/>
    <col min="11280" max="11280" width="10.140625" style="23" customWidth="1"/>
    <col min="11281" max="11283" width="9.28515625" style="23" customWidth="1"/>
    <col min="11284" max="11521" width="9.140625" style="23"/>
    <col min="11522" max="11522" width="4.7109375" style="23" customWidth="1"/>
    <col min="11523" max="11523" width="7.140625" style="23" customWidth="1"/>
    <col min="11524" max="11524" width="26.85546875" style="23" customWidth="1"/>
    <col min="11525" max="11525" width="17.5703125" style="23" customWidth="1"/>
    <col min="11526" max="11526" width="8.28515625" style="23" customWidth="1"/>
    <col min="11527" max="11527" width="11.28515625" style="23" customWidth="1"/>
    <col min="11528" max="11528" width="9" style="23" hidden="1" customWidth="1"/>
    <col min="11529" max="11529" width="14.5703125" style="23" customWidth="1"/>
    <col min="11530" max="11530" width="9.42578125" style="23" customWidth="1"/>
    <col min="11531" max="11531" width="10.28515625" style="23" customWidth="1"/>
    <col min="11532" max="11532" width="10" style="23" customWidth="1"/>
    <col min="11533" max="11533" width="10.7109375" style="23" customWidth="1"/>
    <col min="11534" max="11534" width="7.5703125" style="23" customWidth="1"/>
    <col min="11535" max="11535" width="15.7109375" style="23" customWidth="1"/>
    <col min="11536" max="11536" width="10.140625" style="23" customWidth="1"/>
    <col min="11537" max="11539" width="9.28515625" style="23" customWidth="1"/>
    <col min="11540" max="11777" width="9.140625" style="23"/>
    <col min="11778" max="11778" width="4.7109375" style="23" customWidth="1"/>
    <col min="11779" max="11779" width="7.140625" style="23" customWidth="1"/>
    <col min="11780" max="11780" width="26.85546875" style="23" customWidth="1"/>
    <col min="11781" max="11781" width="17.5703125" style="23" customWidth="1"/>
    <col min="11782" max="11782" width="8.28515625" style="23" customWidth="1"/>
    <col min="11783" max="11783" width="11.28515625" style="23" customWidth="1"/>
    <col min="11784" max="11784" width="9" style="23" hidden="1" customWidth="1"/>
    <col min="11785" max="11785" width="14.5703125" style="23" customWidth="1"/>
    <col min="11786" max="11786" width="9.42578125" style="23" customWidth="1"/>
    <col min="11787" max="11787" width="10.28515625" style="23" customWidth="1"/>
    <col min="11788" max="11788" width="10" style="23" customWidth="1"/>
    <col min="11789" max="11789" width="10.7109375" style="23" customWidth="1"/>
    <col min="11790" max="11790" width="7.5703125" style="23" customWidth="1"/>
    <col min="11791" max="11791" width="15.7109375" style="23" customWidth="1"/>
    <col min="11792" max="11792" width="10.140625" style="23" customWidth="1"/>
    <col min="11793" max="11795" width="9.28515625" style="23" customWidth="1"/>
    <col min="11796" max="12033" width="9.140625" style="23"/>
    <col min="12034" max="12034" width="4.7109375" style="23" customWidth="1"/>
    <col min="12035" max="12035" width="7.140625" style="23" customWidth="1"/>
    <col min="12036" max="12036" width="26.85546875" style="23" customWidth="1"/>
    <col min="12037" max="12037" width="17.5703125" style="23" customWidth="1"/>
    <col min="12038" max="12038" width="8.28515625" style="23" customWidth="1"/>
    <col min="12039" max="12039" width="11.28515625" style="23" customWidth="1"/>
    <col min="12040" max="12040" width="9" style="23" hidden="1" customWidth="1"/>
    <col min="12041" max="12041" width="14.5703125" style="23" customWidth="1"/>
    <col min="12042" max="12042" width="9.42578125" style="23" customWidth="1"/>
    <col min="12043" max="12043" width="10.28515625" style="23" customWidth="1"/>
    <col min="12044" max="12044" width="10" style="23" customWidth="1"/>
    <col min="12045" max="12045" width="10.7109375" style="23" customWidth="1"/>
    <col min="12046" max="12046" width="7.5703125" style="23" customWidth="1"/>
    <col min="12047" max="12047" width="15.7109375" style="23" customWidth="1"/>
    <col min="12048" max="12048" width="10.140625" style="23" customWidth="1"/>
    <col min="12049" max="12051" width="9.28515625" style="23" customWidth="1"/>
    <col min="12052" max="12289" width="9.140625" style="23"/>
    <col min="12290" max="12290" width="4.7109375" style="23" customWidth="1"/>
    <col min="12291" max="12291" width="7.140625" style="23" customWidth="1"/>
    <col min="12292" max="12292" width="26.85546875" style="23" customWidth="1"/>
    <col min="12293" max="12293" width="17.5703125" style="23" customWidth="1"/>
    <col min="12294" max="12294" width="8.28515625" style="23" customWidth="1"/>
    <col min="12295" max="12295" width="11.28515625" style="23" customWidth="1"/>
    <col min="12296" max="12296" width="9" style="23" hidden="1" customWidth="1"/>
    <col min="12297" max="12297" width="14.5703125" style="23" customWidth="1"/>
    <col min="12298" max="12298" width="9.42578125" style="23" customWidth="1"/>
    <col min="12299" max="12299" width="10.28515625" style="23" customWidth="1"/>
    <col min="12300" max="12300" width="10" style="23" customWidth="1"/>
    <col min="12301" max="12301" width="10.7109375" style="23" customWidth="1"/>
    <col min="12302" max="12302" width="7.5703125" style="23" customWidth="1"/>
    <col min="12303" max="12303" width="15.7109375" style="23" customWidth="1"/>
    <col min="12304" max="12304" width="10.140625" style="23" customWidth="1"/>
    <col min="12305" max="12307" width="9.28515625" style="23" customWidth="1"/>
    <col min="12308" max="12545" width="9.140625" style="23"/>
    <col min="12546" max="12546" width="4.7109375" style="23" customWidth="1"/>
    <col min="12547" max="12547" width="7.140625" style="23" customWidth="1"/>
    <col min="12548" max="12548" width="26.85546875" style="23" customWidth="1"/>
    <col min="12549" max="12549" width="17.5703125" style="23" customWidth="1"/>
    <col min="12550" max="12550" width="8.28515625" style="23" customWidth="1"/>
    <col min="12551" max="12551" width="11.28515625" style="23" customWidth="1"/>
    <col min="12552" max="12552" width="9" style="23" hidden="1" customWidth="1"/>
    <col min="12553" max="12553" width="14.5703125" style="23" customWidth="1"/>
    <col min="12554" max="12554" width="9.42578125" style="23" customWidth="1"/>
    <col min="12555" max="12555" width="10.28515625" style="23" customWidth="1"/>
    <col min="12556" max="12556" width="10" style="23" customWidth="1"/>
    <col min="12557" max="12557" width="10.7109375" style="23" customWidth="1"/>
    <col min="12558" max="12558" width="7.5703125" style="23" customWidth="1"/>
    <col min="12559" max="12559" width="15.7109375" style="23" customWidth="1"/>
    <col min="12560" max="12560" width="10.140625" style="23" customWidth="1"/>
    <col min="12561" max="12563" width="9.28515625" style="23" customWidth="1"/>
    <col min="12564" max="12801" width="9.140625" style="23"/>
    <col min="12802" max="12802" width="4.7109375" style="23" customWidth="1"/>
    <col min="12803" max="12803" width="7.140625" style="23" customWidth="1"/>
    <col min="12804" max="12804" width="26.85546875" style="23" customWidth="1"/>
    <col min="12805" max="12805" width="17.5703125" style="23" customWidth="1"/>
    <col min="12806" max="12806" width="8.28515625" style="23" customWidth="1"/>
    <col min="12807" max="12807" width="11.28515625" style="23" customWidth="1"/>
    <col min="12808" max="12808" width="9" style="23" hidden="1" customWidth="1"/>
    <col min="12809" max="12809" width="14.5703125" style="23" customWidth="1"/>
    <col min="12810" max="12810" width="9.42578125" style="23" customWidth="1"/>
    <col min="12811" max="12811" width="10.28515625" style="23" customWidth="1"/>
    <col min="12812" max="12812" width="10" style="23" customWidth="1"/>
    <col min="12813" max="12813" width="10.7109375" style="23" customWidth="1"/>
    <col min="12814" max="12814" width="7.5703125" style="23" customWidth="1"/>
    <col min="12815" max="12815" width="15.7109375" style="23" customWidth="1"/>
    <col min="12816" max="12816" width="10.140625" style="23" customWidth="1"/>
    <col min="12817" max="12819" width="9.28515625" style="23" customWidth="1"/>
    <col min="12820" max="13057" width="9.140625" style="23"/>
    <col min="13058" max="13058" width="4.7109375" style="23" customWidth="1"/>
    <col min="13059" max="13059" width="7.140625" style="23" customWidth="1"/>
    <col min="13060" max="13060" width="26.85546875" style="23" customWidth="1"/>
    <col min="13061" max="13061" width="17.5703125" style="23" customWidth="1"/>
    <col min="13062" max="13062" width="8.28515625" style="23" customWidth="1"/>
    <col min="13063" max="13063" width="11.28515625" style="23" customWidth="1"/>
    <col min="13064" max="13064" width="9" style="23" hidden="1" customWidth="1"/>
    <col min="13065" max="13065" width="14.5703125" style="23" customWidth="1"/>
    <col min="13066" max="13066" width="9.42578125" style="23" customWidth="1"/>
    <col min="13067" max="13067" width="10.28515625" style="23" customWidth="1"/>
    <col min="13068" max="13068" width="10" style="23" customWidth="1"/>
    <col min="13069" max="13069" width="10.7109375" style="23" customWidth="1"/>
    <col min="13070" max="13070" width="7.5703125" style="23" customWidth="1"/>
    <col min="13071" max="13071" width="15.7109375" style="23" customWidth="1"/>
    <col min="13072" max="13072" width="10.140625" style="23" customWidth="1"/>
    <col min="13073" max="13075" width="9.28515625" style="23" customWidth="1"/>
    <col min="13076" max="13313" width="9.140625" style="23"/>
    <col min="13314" max="13314" width="4.7109375" style="23" customWidth="1"/>
    <col min="13315" max="13315" width="7.140625" style="23" customWidth="1"/>
    <col min="13316" max="13316" width="26.85546875" style="23" customWidth="1"/>
    <col min="13317" max="13317" width="17.5703125" style="23" customWidth="1"/>
    <col min="13318" max="13318" width="8.28515625" style="23" customWidth="1"/>
    <col min="13319" max="13319" width="11.28515625" style="23" customWidth="1"/>
    <col min="13320" max="13320" width="9" style="23" hidden="1" customWidth="1"/>
    <col min="13321" max="13321" width="14.5703125" style="23" customWidth="1"/>
    <col min="13322" max="13322" width="9.42578125" style="23" customWidth="1"/>
    <col min="13323" max="13323" width="10.28515625" style="23" customWidth="1"/>
    <col min="13324" max="13324" width="10" style="23" customWidth="1"/>
    <col min="13325" max="13325" width="10.7109375" style="23" customWidth="1"/>
    <col min="13326" max="13326" width="7.5703125" style="23" customWidth="1"/>
    <col min="13327" max="13327" width="15.7109375" style="23" customWidth="1"/>
    <col min="13328" max="13328" width="10.140625" style="23" customWidth="1"/>
    <col min="13329" max="13331" width="9.28515625" style="23" customWidth="1"/>
    <col min="13332" max="13569" width="9.140625" style="23"/>
    <col min="13570" max="13570" width="4.7109375" style="23" customWidth="1"/>
    <col min="13571" max="13571" width="7.140625" style="23" customWidth="1"/>
    <col min="13572" max="13572" width="26.85546875" style="23" customWidth="1"/>
    <col min="13573" max="13573" width="17.5703125" style="23" customWidth="1"/>
    <col min="13574" max="13574" width="8.28515625" style="23" customWidth="1"/>
    <col min="13575" max="13575" width="11.28515625" style="23" customWidth="1"/>
    <col min="13576" max="13576" width="9" style="23" hidden="1" customWidth="1"/>
    <col min="13577" max="13577" width="14.5703125" style="23" customWidth="1"/>
    <col min="13578" max="13578" width="9.42578125" style="23" customWidth="1"/>
    <col min="13579" max="13579" width="10.28515625" style="23" customWidth="1"/>
    <col min="13580" max="13580" width="10" style="23" customWidth="1"/>
    <col min="13581" max="13581" width="10.7109375" style="23" customWidth="1"/>
    <col min="13582" max="13582" width="7.5703125" style="23" customWidth="1"/>
    <col min="13583" max="13583" width="15.7109375" style="23" customWidth="1"/>
    <col min="13584" max="13584" width="10.140625" style="23" customWidth="1"/>
    <col min="13585" max="13587" width="9.28515625" style="23" customWidth="1"/>
    <col min="13588" max="13825" width="9.140625" style="23"/>
    <col min="13826" max="13826" width="4.7109375" style="23" customWidth="1"/>
    <col min="13827" max="13827" width="7.140625" style="23" customWidth="1"/>
    <col min="13828" max="13828" width="26.85546875" style="23" customWidth="1"/>
    <col min="13829" max="13829" width="17.5703125" style="23" customWidth="1"/>
    <col min="13830" max="13830" width="8.28515625" style="23" customWidth="1"/>
    <col min="13831" max="13831" width="11.28515625" style="23" customWidth="1"/>
    <col min="13832" max="13832" width="9" style="23" hidden="1" customWidth="1"/>
    <col min="13833" max="13833" width="14.5703125" style="23" customWidth="1"/>
    <col min="13834" max="13834" width="9.42578125" style="23" customWidth="1"/>
    <col min="13835" max="13835" width="10.28515625" style="23" customWidth="1"/>
    <col min="13836" max="13836" width="10" style="23" customWidth="1"/>
    <col min="13837" max="13837" width="10.7109375" style="23" customWidth="1"/>
    <col min="13838" max="13838" width="7.5703125" style="23" customWidth="1"/>
    <col min="13839" max="13839" width="15.7109375" style="23" customWidth="1"/>
    <col min="13840" max="13840" width="10.140625" style="23" customWidth="1"/>
    <col min="13841" max="13843" width="9.28515625" style="23" customWidth="1"/>
    <col min="13844" max="14081" width="9.140625" style="23"/>
    <col min="14082" max="14082" width="4.7109375" style="23" customWidth="1"/>
    <col min="14083" max="14083" width="7.140625" style="23" customWidth="1"/>
    <col min="14084" max="14084" width="26.85546875" style="23" customWidth="1"/>
    <col min="14085" max="14085" width="17.5703125" style="23" customWidth="1"/>
    <col min="14086" max="14086" width="8.28515625" style="23" customWidth="1"/>
    <col min="14087" max="14087" width="11.28515625" style="23" customWidth="1"/>
    <col min="14088" max="14088" width="9" style="23" hidden="1" customWidth="1"/>
    <col min="14089" max="14089" width="14.5703125" style="23" customWidth="1"/>
    <col min="14090" max="14090" width="9.42578125" style="23" customWidth="1"/>
    <col min="14091" max="14091" width="10.28515625" style="23" customWidth="1"/>
    <col min="14092" max="14092" width="10" style="23" customWidth="1"/>
    <col min="14093" max="14093" width="10.7109375" style="23" customWidth="1"/>
    <col min="14094" max="14094" width="7.5703125" style="23" customWidth="1"/>
    <col min="14095" max="14095" width="15.7109375" style="23" customWidth="1"/>
    <col min="14096" max="14096" width="10.140625" style="23" customWidth="1"/>
    <col min="14097" max="14099" width="9.28515625" style="23" customWidth="1"/>
    <col min="14100" max="14337" width="9.140625" style="23"/>
    <col min="14338" max="14338" width="4.7109375" style="23" customWidth="1"/>
    <col min="14339" max="14339" width="7.140625" style="23" customWidth="1"/>
    <col min="14340" max="14340" width="26.85546875" style="23" customWidth="1"/>
    <col min="14341" max="14341" width="17.5703125" style="23" customWidth="1"/>
    <col min="14342" max="14342" width="8.28515625" style="23" customWidth="1"/>
    <col min="14343" max="14343" width="11.28515625" style="23" customWidth="1"/>
    <col min="14344" max="14344" width="9" style="23" hidden="1" customWidth="1"/>
    <col min="14345" max="14345" width="14.5703125" style="23" customWidth="1"/>
    <col min="14346" max="14346" width="9.42578125" style="23" customWidth="1"/>
    <col min="14347" max="14347" width="10.28515625" style="23" customWidth="1"/>
    <col min="14348" max="14348" width="10" style="23" customWidth="1"/>
    <col min="14349" max="14349" width="10.7109375" style="23" customWidth="1"/>
    <col min="14350" max="14350" width="7.5703125" style="23" customWidth="1"/>
    <col min="14351" max="14351" width="15.7109375" style="23" customWidth="1"/>
    <col min="14352" max="14352" width="10.140625" style="23" customWidth="1"/>
    <col min="14353" max="14355" width="9.28515625" style="23" customWidth="1"/>
    <col min="14356" max="14593" width="9.140625" style="23"/>
    <col min="14594" max="14594" width="4.7109375" style="23" customWidth="1"/>
    <col min="14595" max="14595" width="7.140625" style="23" customWidth="1"/>
    <col min="14596" max="14596" width="26.85546875" style="23" customWidth="1"/>
    <col min="14597" max="14597" width="17.5703125" style="23" customWidth="1"/>
    <col min="14598" max="14598" width="8.28515625" style="23" customWidth="1"/>
    <col min="14599" max="14599" width="11.28515625" style="23" customWidth="1"/>
    <col min="14600" max="14600" width="9" style="23" hidden="1" customWidth="1"/>
    <col min="14601" max="14601" width="14.5703125" style="23" customWidth="1"/>
    <col min="14602" max="14602" width="9.42578125" style="23" customWidth="1"/>
    <col min="14603" max="14603" width="10.28515625" style="23" customWidth="1"/>
    <col min="14604" max="14604" width="10" style="23" customWidth="1"/>
    <col min="14605" max="14605" width="10.7109375" style="23" customWidth="1"/>
    <col min="14606" max="14606" width="7.5703125" style="23" customWidth="1"/>
    <col min="14607" max="14607" width="15.7109375" style="23" customWidth="1"/>
    <col min="14608" max="14608" width="10.140625" style="23" customWidth="1"/>
    <col min="14609" max="14611" width="9.28515625" style="23" customWidth="1"/>
    <col min="14612" max="14849" width="9.140625" style="23"/>
    <col min="14850" max="14850" width="4.7109375" style="23" customWidth="1"/>
    <col min="14851" max="14851" width="7.140625" style="23" customWidth="1"/>
    <col min="14852" max="14852" width="26.85546875" style="23" customWidth="1"/>
    <col min="14853" max="14853" width="17.5703125" style="23" customWidth="1"/>
    <col min="14854" max="14854" width="8.28515625" style="23" customWidth="1"/>
    <col min="14855" max="14855" width="11.28515625" style="23" customWidth="1"/>
    <col min="14856" max="14856" width="9" style="23" hidden="1" customWidth="1"/>
    <col min="14857" max="14857" width="14.5703125" style="23" customWidth="1"/>
    <col min="14858" max="14858" width="9.42578125" style="23" customWidth="1"/>
    <col min="14859" max="14859" width="10.28515625" style="23" customWidth="1"/>
    <col min="14860" max="14860" width="10" style="23" customWidth="1"/>
    <col min="14861" max="14861" width="10.7109375" style="23" customWidth="1"/>
    <col min="14862" max="14862" width="7.5703125" style="23" customWidth="1"/>
    <col min="14863" max="14863" width="15.7109375" style="23" customWidth="1"/>
    <col min="14864" max="14864" width="10.140625" style="23" customWidth="1"/>
    <col min="14865" max="14867" width="9.28515625" style="23" customWidth="1"/>
    <col min="14868" max="15105" width="9.140625" style="23"/>
    <col min="15106" max="15106" width="4.7109375" style="23" customWidth="1"/>
    <col min="15107" max="15107" width="7.140625" style="23" customWidth="1"/>
    <col min="15108" max="15108" width="26.85546875" style="23" customWidth="1"/>
    <col min="15109" max="15109" width="17.5703125" style="23" customWidth="1"/>
    <col min="15110" max="15110" width="8.28515625" style="23" customWidth="1"/>
    <col min="15111" max="15111" width="11.28515625" style="23" customWidth="1"/>
    <col min="15112" max="15112" width="9" style="23" hidden="1" customWidth="1"/>
    <col min="15113" max="15113" width="14.5703125" style="23" customWidth="1"/>
    <col min="15114" max="15114" width="9.42578125" style="23" customWidth="1"/>
    <col min="15115" max="15115" width="10.28515625" style="23" customWidth="1"/>
    <col min="15116" max="15116" width="10" style="23" customWidth="1"/>
    <col min="15117" max="15117" width="10.7109375" style="23" customWidth="1"/>
    <col min="15118" max="15118" width="7.5703125" style="23" customWidth="1"/>
    <col min="15119" max="15119" width="15.7109375" style="23" customWidth="1"/>
    <col min="15120" max="15120" width="10.140625" style="23" customWidth="1"/>
    <col min="15121" max="15123" width="9.28515625" style="23" customWidth="1"/>
    <col min="15124" max="15361" width="9.140625" style="23"/>
    <col min="15362" max="15362" width="4.7109375" style="23" customWidth="1"/>
    <col min="15363" max="15363" width="7.140625" style="23" customWidth="1"/>
    <col min="15364" max="15364" width="26.85546875" style="23" customWidth="1"/>
    <col min="15365" max="15365" width="17.5703125" style="23" customWidth="1"/>
    <col min="15366" max="15366" width="8.28515625" style="23" customWidth="1"/>
    <col min="15367" max="15367" width="11.28515625" style="23" customWidth="1"/>
    <col min="15368" max="15368" width="9" style="23" hidden="1" customWidth="1"/>
    <col min="15369" max="15369" width="14.5703125" style="23" customWidth="1"/>
    <col min="15370" max="15370" width="9.42578125" style="23" customWidth="1"/>
    <col min="15371" max="15371" width="10.28515625" style="23" customWidth="1"/>
    <col min="15372" max="15372" width="10" style="23" customWidth="1"/>
    <col min="15373" max="15373" width="10.7109375" style="23" customWidth="1"/>
    <col min="15374" max="15374" width="7.5703125" style="23" customWidth="1"/>
    <col min="15375" max="15375" width="15.7109375" style="23" customWidth="1"/>
    <col min="15376" max="15376" width="10.140625" style="23" customWidth="1"/>
    <col min="15377" max="15379" width="9.28515625" style="23" customWidth="1"/>
    <col min="15380" max="15617" width="9.140625" style="23"/>
    <col min="15618" max="15618" width="4.7109375" style="23" customWidth="1"/>
    <col min="15619" max="15619" width="7.140625" style="23" customWidth="1"/>
    <col min="15620" max="15620" width="26.85546875" style="23" customWidth="1"/>
    <col min="15621" max="15621" width="17.5703125" style="23" customWidth="1"/>
    <col min="15622" max="15622" width="8.28515625" style="23" customWidth="1"/>
    <col min="15623" max="15623" width="11.28515625" style="23" customWidth="1"/>
    <col min="15624" max="15624" width="9" style="23" hidden="1" customWidth="1"/>
    <col min="15625" max="15625" width="14.5703125" style="23" customWidth="1"/>
    <col min="15626" max="15626" width="9.42578125" style="23" customWidth="1"/>
    <col min="15627" max="15627" width="10.28515625" style="23" customWidth="1"/>
    <col min="15628" max="15628" width="10" style="23" customWidth="1"/>
    <col min="15629" max="15629" width="10.7109375" style="23" customWidth="1"/>
    <col min="15630" max="15630" width="7.5703125" style="23" customWidth="1"/>
    <col min="15631" max="15631" width="15.7109375" style="23" customWidth="1"/>
    <col min="15632" max="15632" width="10.140625" style="23" customWidth="1"/>
    <col min="15633" max="15635" width="9.28515625" style="23" customWidth="1"/>
    <col min="15636" max="15873" width="9.140625" style="23"/>
    <col min="15874" max="15874" width="4.7109375" style="23" customWidth="1"/>
    <col min="15875" max="15875" width="7.140625" style="23" customWidth="1"/>
    <col min="15876" max="15876" width="26.85546875" style="23" customWidth="1"/>
    <col min="15877" max="15877" width="17.5703125" style="23" customWidth="1"/>
    <col min="15878" max="15878" width="8.28515625" style="23" customWidth="1"/>
    <col min="15879" max="15879" width="11.28515625" style="23" customWidth="1"/>
    <col min="15880" max="15880" width="9" style="23" hidden="1" customWidth="1"/>
    <col min="15881" max="15881" width="14.5703125" style="23" customWidth="1"/>
    <col min="15882" max="15882" width="9.42578125" style="23" customWidth="1"/>
    <col min="15883" max="15883" width="10.28515625" style="23" customWidth="1"/>
    <col min="15884" max="15884" width="10" style="23" customWidth="1"/>
    <col min="15885" max="15885" width="10.7109375" style="23" customWidth="1"/>
    <col min="15886" max="15886" width="7.5703125" style="23" customWidth="1"/>
    <col min="15887" max="15887" width="15.7109375" style="23" customWidth="1"/>
    <col min="15888" max="15888" width="10.140625" style="23" customWidth="1"/>
    <col min="15889" max="15891" width="9.28515625" style="23" customWidth="1"/>
    <col min="15892" max="16129" width="9.140625" style="23"/>
    <col min="16130" max="16130" width="4.7109375" style="23" customWidth="1"/>
    <col min="16131" max="16131" width="7.140625" style="23" customWidth="1"/>
    <col min="16132" max="16132" width="26.85546875" style="23" customWidth="1"/>
    <col min="16133" max="16133" width="17.5703125" style="23" customWidth="1"/>
    <col min="16134" max="16134" width="8.28515625" style="23" customWidth="1"/>
    <col min="16135" max="16135" width="11.28515625" style="23" customWidth="1"/>
    <col min="16136" max="16136" width="9" style="23" hidden="1" customWidth="1"/>
    <col min="16137" max="16137" width="14.5703125" style="23" customWidth="1"/>
    <col min="16138" max="16138" width="9.42578125" style="23" customWidth="1"/>
    <col min="16139" max="16139" width="10.28515625" style="23" customWidth="1"/>
    <col min="16140" max="16140" width="10" style="23" customWidth="1"/>
    <col min="16141" max="16141" width="10.7109375" style="23" customWidth="1"/>
    <col min="16142" max="16142" width="7.5703125" style="23" customWidth="1"/>
    <col min="16143" max="16143" width="15.7109375" style="23" customWidth="1"/>
    <col min="16144" max="16144" width="10.140625" style="23" customWidth="1"/>
    <col min="16145" max="16147" width="9.28515625" style="23" customWidth="1"/>
    <col min="16148" max="16383" width="9.140625" style="23"/>
    <col min="16384" max="16384" width="9.140625" style="23" customWidth="1"/>
  </cols>
  <sheetData>
    <row r="1" spans="1:82" x14ac:dyDescent="0.3">
      <c r="A1" s="24"/>
    </row>
    <row r="3" spans="1:82" x14ac:dyDescent="0.25">
      <c r="A3" s="145" t="s">
        <v>686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</row>
    <row r="4" spans="1:82" s="1" customFormat="1" ht="13.5" x14ac:dyDescent="0.25">
      <c r="A4" s="13"/>
      <c r="B4" s="14"/>
      <c r="C4" s="15"/>
      <c r="D4" s="16"/>
      <c r="E4" s="3"/>
      <c r="F4" s="17"/>
      <c r="G4" s="18"/>
      <c r="H4" s="19"/>
      <c r="I4" s="107"/>
      <c r="J4" s="3"/>
      <c r="K4" s="3"/>
      <c r="L4" s="3"/>
      <c r="M4" s="3"/>
      <c r="N4" s="3"/>
      <c r="O4" s="3"/>
      <c r="P4" s="3"/>
      <c r="Q4" s="3"/>
      <c r="R4" s="3"/>
      <c r="S4" s="21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</row>
    <row r="5" spans="1:82" s="2" customFormat="1" ht="49.5" customHeight="1" x14ac:dyDescent="0.25">
      <c r="A5" s="146" t="s">
        <v>0</v>
      </c>
      <c r="B5" s="147" t="s">
        <v>1</v>
      </c>
      <c r="C5" s="141" t="s">
        <v>2</v>
      </c>
      <c r="D5" s="141" t="s">
        <v>3</v>
      </c>
      <c r="E5" s="141"/>
      <c r="F5" s="148" t="s">
        <v>4</v>
      </c>
      <c r="G5" s="150" t="s">
        <v>5</v>
      </c>
      <c r="H5" s="152" t="s">
        <v>6</v>
      </c>
      <c r="I5" s="156" t="s">
        <v>685</v>
      </c>
      <c r="J5" s="141" t="s">
        <v>7</v>
      </c>
      <c r="K5" s="141" t="s">
        <v>8</v>
      </c>
      <c r="L5" s="141" t="s">
        <v>9</v>
      </c>
      <c r="M5" s="154" t="s">
        <v>10</v>
      </c>
      <c r="N5" s="141" t="s">
        <v>11</v>
      </c>
      <c r="O5" s="141" t="s">
        <v>12</v>
      </c>
      <c r="P5" s="141" t="s">
        <v>13</v>
      </c>
      <c r="Q5" s="141" t="s">
        <v>14</v>
      </c>
      <c r="R5" s="141" t="s">
        <v>15</v>
      </c>
      <c r="S5" s="48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</row>
    <row r="6" spans="1:82" s="2" customFormat="1" ht="30.75" customHeight="1" x14ac:dyDescent="0.25">
      <c r="A6" s="146"/>
      <c r="B6" s="147"/>
      <c r="C6" s="141"/>
      <c r="D6" s="25" t="s">
        <v>16</v>
      </c>
      <c r="E6" s="25" t="s">
        <v>17</v>
      </c>
      <c r="F6" s="149"/>
      <c r="G6" s="151"/>
      <c r="H6" s="153"/>
      <c r="I6" s="157"/>
      <c r="J6" s="141"/>
      <c r="K6" s="141"/>
      <c r="L6" s="141"/>
      <c r="M6" s="155"/>
      <c r="N6" s="141"/>
      <c r="O6" s="141"/>
      <c r="P6" s="141"/>
      <c r="Q6" s="141"/>
      <c r="R6" s="141"/>
      <c r="S6" s="48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</row>
    <row r="7" spans="1:82" s="3" customFormat="1" ht="15" customHeight="1" x14ac:dyDescent="0.25">
      <c r="A7" s="144"/>
      <c r="B7" s="144"/>
      <c r="C7" s="144"/>
      <c r="D7" s="26"/>
      <c r="E7" s="27"/>
      <c r="F7" s="28"/>
      <c r="G7" s="29"/>
      <c r="H7" s="30"/>
      <c r="I7" s="108"/>
      <c r="J7" s="45"/>
      <c r="K7" s="45"/>
      <c r="L7" s="27"/>
      <c r="M7" s="27"/>
      <c r="N7" s="27"/>
      <c r="O7" s="27"/>
      <c r="P7" s="27"/>
      <c r="Q7" s="27"/>
      <c r="R7" s="27"/>
      <c r="S7" s="50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</row>
    <row r="8" spans="1:82" s="4" customFormat="1" ht="34.5" customHeight="1" x14ac:dyDescent="0.25">
      <c r="A8" s="31">
        <v>1</v>
      </c>
      <c r="B8" s="32" t="s">
        <v>18</v>
      </c>
      <c r="C8" s="33" t="s">
        <v>19</v>
      </c>
      <c r="D8" s="33" t="s">
        <v>20</v>
      </c>
      <c r="E8" s="31" t="s">
        <v>21</v>
      </c>
      <c r="F8" s="34">
        <f>SUM(F9:F17)</f>
        <v>97990</v>
      </c>
      <c r="G8" s="35">
        <f>SUM(G9:G17)</f>
        <v>72250</v>
      </c>
      <c r="H8" s="36">
        <f>SUM(H9:H17)</f>
        <v>72250</v>
      </c>
      <c r="I8" s="109">
        <f>SUM(I9:I17)</f>
        <v>72250</v>
      </c>
      <c r="J8" s="31" t="s">
        <v>22</v>
      </c>
      <c r="K8" s="31" t="s">
        <v>23</v>
      </c>
      <c r="L8" s="31" t="s">
        <v>24</v>
      </c>
      <c r="M8" s="31" t="s">
        <v>25</v>
      </c>
      <c r="N8" s="31" t="s">
        <v>26</v>
      </c>
      <c r="O8" s="31" t="s">
        <v>27</v>
      </c>
      <c r="P8" s="31" t="s">
        <v>28</v>
      </c>
      <c r="Q8" s="31" t="s">
        <v>29</v>
      </c>
      <c r="R8" s="31"/>
      <c r="S8" s="52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</row>
    <row r="9" spans="1:82" s="4" customFormat="1" ht="21.75" customHeight="1" x14ac:dyDescent="0.25">
      <c r="A9" s="37"/>
      <c r="B9" s="32"/>
      <c r="C9" s="33" t="s">
        <v>30</v>
      </c>
      <c r="D9" s="33"/>
      <c r="E9" s="31"/>
      <c r="F9" s="38">
        <v>35400</v>
      </c>
      <c r="G9" s="39">
        <v>35400</v>
      </c>
      <c r="H9" s="40">
        <v>35400</v>
      </c>
      <c r="I9" s="110">
        <v>35400</v>
      </c>
      <c r="J9" s="31"/>
      <c r="K9" s="31"/>
      <c r="L9" s="31"/>
      <c r="M9" s="31" t="s">
        <v>25</v>
      </c>
      <c r="N9" s="31"/>
      <c r="O9" s="31"/>
      <c r="P9" s="31"/>
      <c r="Q9" s="31"/>
      <c r="R9" s="31"/>
      <c r="S9" s="52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</row>
    <row r="10" spans="1:82" s="4" customFormat="1" ht="21.75" customHeight="1" x14ac:dyDescent="0.25">
      <c r="A10" s="37"/>
      <c r="B10" s="32"/>
      <c r="C10" s="33" t="s">
        <v>31</v>
      </c>
      <c r="D10" s="33"/>
      <c r="E10" s="31"/>
      <c r="F10" s="38">
        <v>13000</v>
      </c>
      <c r="G10" s="39">
        <v>13000</v>
      </c>
      <c r="H10" s="40">
        <v>13000</v>
      </c>
      <c r="I10" s="110">
        <v>13000</v>
      </c>
      <c r="J10" s="31"/>
      <c r="K10" s="31"/>
      <c r="L10" s="31"/>
      <c r="M10" s="31" t="s">
        <v>25</v>
      </c>
      <c r="N10" s="31"/>
      <c r="O10" s="31"/>
      <c r="P10" s="31"/>
      <c r="Q10" s="31"/>
      <c r="R10" s="31"/>
      <c r="S10" s="52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</row>
    <row r="11" spans="1:82" s="4" customFormat="1" ht="21.75" customHeight="1" x14ac:dyDescent="0.25">
      <c r="A11" s="37"/>
      <c r="B11" s="32"/>
      <c r="C11" s="41" t="s">
        <v>32</v>
      </c>
      <c r="D11" s="33"/>
      <c r="E11" s="31"/>
      <c r="F11" s="38">
        <v>10000</v>
      </c>
      <c r="G11" s="39">
        <v>10000</v>
      </c>
      <c r="H11" s="40">
        <v>10000</v>
      </c>
      <c r="I11" s="110">
        <v>10000</v>
      </c>
      <c r="J11" s="31"/>
      <c r="K11" s="31"/>
      <c r="L11" s="31"/>
      <c r="M11" s="31" t="s">
        <v>25</v>
      </c>
      <c r="N11" s="31"/>
      <c r="O11" s="31"/>
      <c r="P11" s="31"/>
      <c r="Q11" s="31"/>
      <c r="R11" s="31"/>
      <c r="S11" s="52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</row>
    <row r="12" spans="1:82" s="4" customFormat="1" ht="21.75" customHeight="1" x14ac:dyDescent="0.25">
      <c r="A12" s="37"/>
      <c r="B12" s="32"/>
      <c r="C12" s="41" t="s">
        <v>33</v>
      </c>
      <c r="D12" s="33"/>
      <c r="E12" s="31"/>
      <c r="F12" s="38">
        <v>1250</v>
      </c>
      <c r="G12" s="39">
        <v>1250</v>
      </c>
      <c r="H12" s="40">
        <v>1250</v>
      </c>
      <c r="I12" s="110">
        <v>1250</v>
      </c>
      <c r="J12" s="31"/>
      <c r="K12" s="31"/>
      <c r="L12" s="31"/>
      <c r="M12" s="31" t="s">
        <v>25</v>
      </c>
      <c r="N12" s="31"/>
      <c r="O12" s="31"/>
      <c r="P12" s="31"/>
      <c r="Q12" s="31"/>
      <c r="R12" s="31"/>
      <c r="S12" s="52"/>
      <c r="T12" s="53"/>
      <c r="U12" s="53"/>
      <c r="V12" s="54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</row>
    <row r="13" spans="1:82" s="4" customFormat="1" ht="21.75" customHeight="1" x14ac:dyDescent="0.25">
      <c r="A13" s="37"/>
      <c r="B13" s="32"/>
      <c r="C13" s="41" t="s">
        <v>34</v>
      </c>
      <c r="D13" s="33"/>
      <c r="E13" s="31"/>
      <c r="F13" s="34">
        <v>500</v>
      </c>
      <c r="G13" s="35">
        <v>500</v>
      </c>
      <c r="H13" s="36">
        <v>500</v>
      </c>
      <c r="I13" s="109">
        <v>500</v>
      </c>
      <c r="J13" s="31"/>
      <c r="K13" s="31"/>
      <c r="L13" s="31"/>
      <c r="M13" s="31" t="s">
        <v>25</v>
      </c>
      <c r="N13" s="31"/>
      <c r="O13" s="31"/>
      <c r="P13" s="31"/>
      <c r="Q13" s="31"/>
      <c r="R13" s="31"/>
      <c r="S13" s="52"/>
      <c r="T13" s="53"/>
      <c r="U13" s="53"/>
      <c r="V13" s="54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</row>
    <row r="14" spans="1:82" s="4" customFormat="1" ht="21.75" customHeight="1" x14ac:dyDescent="0.25">
      <c r="A14" s="37"/>
      <c r="B14" s="32"/>
      <c r="C14" s="41" t="s">
        <v>35</v>
      </c>
      <c r="D14" s="33"/>
      <c r="E14" s="31"/>
      <c r="F14" s="34">
        <v>25740</v>
      </c>
      <c r="G14" s="35">
        <v>0</v>
      </c>
      <c r="H14" s="36">
        <v>0</v>
      </c>
      <c r="I14" s="109">
        <v>0</v>
      </c>
      <c r="J14" s="31"/>
      <c r="K14" s="31"/>
      <c r="L14" s="31"/>
      <c r="M14" s="31" t="s">
        <v>25</v>
      </c>
      <c r="N14" s="31"/>
      <c r="O14" s="31"/>
      <c r="P14" s="31"/>
      <c r="Q14" s="31"/>
      <c r="R14" s="31"/>
      <c r="S14" s="52"/>
      <c r="T14" s="53"/>
      <c r="U14" s="53"/>
      <c r="V14" s="54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</row>
    <row r="15" spans="1:82" s="4" customFormat="1" ht="21.75" customHeight="1" x14ac:dyDescent="0.25">
      <c r="A15" s="37"/>
      <c r="B15" s="32"/>
      <c r="C15" s="41" t="s">
        <v>36</v>
      </c>
      <c r="D15" s="33"/>
      <c r="E15" s="31"/>
      <c r="F15" s="34">
        <v>2200</v>
      </c>
      <c r="G15" s="35">
        <v>2200</v>
      </c>
      <c r="H15" s="36">
        <v>2200</v>
      </c>
      <c r="I15" s="109">
        <v>2200</v>
      </c>
      <c r="J15" s="31"/>
      <c r="K15" s="31"/>
      <c r="L15" s="31"/>
      <c r="M15" s="31" t="s">
        <v>25</v>
      </c>
      <c r="N15" s="31"/>
      <c r="O15" s="31"/>
      <c r="P15" s="31"/>
      <c r="Q15" s="31"/>
      <c r="R15" s="31"/>
      <c r="S15" s="52"/>
      <c r="T15" s="53"/>
      <c r="U15" s="53"/>
      <c r="V15" s="54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</row>
    <row r="16" spans="1:82" s="4" customFormat="1" ht="21.75" customHeight="1" x14ac:dyDescent="0.25">
      <c r="A16" s="37"/>
      <c r="B16" s="32"/>
      <c r="C16" s="41" t="s">
        <v>37</v>
      </c>
      <c r="D16" s="33"/>
      <c r="E16" s="31"/>
      <c r="F16" s="34">
        <v>6000</v>
      </c>
      <c r="G16" s="35">
        <v>6000</v>
      </c>
      <c r="H16" s="36">
        <v>6000</v>
      </c>
      <c r="I16" s="109">
        <v>6000</v>
      </c>
      <c r="J16" s="31"/>
      <c r="K16" s="31"/>
      <c r="L16" s="31"/>
      <c r="M16" s="31" t="s">
        <v>25</v>
      </c>
      <c r="N16" s="31"/>
      <c r="O16" s="31"/>
      <c r="P16" s="31"/>
      <c r="Q16" s="31"/>
      <c r="R16" s="31"/>
      <c r="S16" s="52"/>
      <c r="T16" s="53"/>
      <c r="U16" s="53"/>
      <c r="V16" s="54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</row>
    <row r="17" spans="1:82" s="4" customFormat="1" ht="21.75" customHeight="1" x14ac:dyDescent="0.25">
      <c r="A17" s="37"/>
      <c r="B17" s="32"/>
      <c r="C17" s="41" t="s">
        <v>38</v>
      </c>
      <c r="D17" s="33"/>
      <c r="E17" s="31"/>
      <c r="F17" s="34">
        <v>3900</v>
      </c>
      <c r="G17" s="35">
        <v>3900</v>
      </c>
      <c r="H17" s="36">
        <v>3900</v>
      </c>
      <c r="I17" s="109">
        <v>3900</v>
      </c>
      <c r="J17" s="31"/>
      <c r="K17" s="31"/>
      <c r="L17" s="31"/>
      <c r="M17" s="31" t="s">
        <v>25</v>
      </c>
      <c r="N17" s="31"/>
      <c r="O17" s="31"/>
      <c r="P17" s="31"/>
      <c r="Q17" s="31"/>
      <c r="R17" s="31"/>
      <c r="S17" s="52"/>
      <c r="T17" s="53"/>
      <c r="U17" s="53"/>
      <c r="V17" s="54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</row>
    <row r="18" spans="1:82" s="3" customFormat="1" ht="50.25" customHeight="1" x14ac:dyDescent="0.25">
      <c r="A18" s="31">
        <v>2</v>
      </c>
      <c r="B18" s="31" t="s">
        <v>39</v>
      </c>
      <c r="C18" s="41" t="s">
        <v>40</v>
      </c>
      <c r="D18" s="33" t="s">
        <v>41</v>
      </c>
      <c r="E18" s="31" t="s">
        <v>42</v>
      </c>
      <c r="F18" s="34">
        <v>230000</v>
      </c>
      <c r="G18" s="35">
        <v>254000</v>
      </c>
      <c r="H18" s="42">
        <v>254000</v>
      </c>
      <c r="I18" s="109">
        <v>254000</v>
      </c>
      <c r="J18" s="31" t="s">
        <v>22</v>
      </c>
      <c r="K18" s="31" t="s">
        <v>25</v>
      </c>
      <c r="L18" s="31" t="s">
        <v>24</v>
      </c>
      <c r="M18" s="31" t="s">
        <v>25</v>
      </c>
      <c r="N18" s="31" t="s">
        <v>43</v>
      </c>
      <c r="O18" s="31" t="s">
        <v>27</v>
      </c>
      <c r="P18" s="31" t="s">
        <v>44</v>
      </c>
      <c r="Q18" s="31" t="s">
        <v>29</v>
      </c>
      <c r="R18" s="106" t="s">
        <v>698</v>
      </c>
      <c r="S18" s="50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</row>
    <row r="19" spans="1:82" s="3" customFormat="1" ht="53.25" customHeight="1" x14ac:dyDescent="0.25">
      <c r="A19" s="31">
        <v>3</v>
      </c>
      <c r="B19" s="31" t="s">
        <v>46</v>
      </c>
      <c r="C19" s="41" t="s">
        <v>47</v>
      </c>
      <c r="D19" s="33" t="s">
        <v>41</v>
      </c>
      <c r="E19" s="31" t="s">
        <v>48</v>
      </c>
      <c r="F19" s="34">
        <v>120000</v>
      </c>
      <c r="G19" s="35">
        <v>156000</v>
      </c>
      <c r="H19" s="42">
        <v>156000</v>
      </c>
      <c r="I19" s="109">
        <v>156000</v>
      </c>
      <c r="J19" s="31" t="s">
        <v>22</v>
      </c>
      <c r="K19" s="31" t="s">
        <v>25</v>
      </c>
      <c r="L19" s="31" t="s">
        <v>24</v>
      </c>
      <c r="M19" s="31" t="s">
        <v>25</v>
      </c>
      <c r="N19" s="31" t="s">
        <v>43</v>
      </c>
      <c r="O19" s="31" t="s">
        <v>27</v>
      </c>
      <c r="P19" s="31" t="s">
        <v>28</v>
      </c>
      <c r="Q19" s="31" t="s">
        <v>29</v>
      </c>
      <c r="R19" s="106" t="s">
        <v>698</v>
      </c>
      <c r="S19" s="50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</row>
    <row r="20" spans="1:82" s="4" customFormat="1" ht="53.25" customHeight="1" x14ac:dyDescent="0.25">
      <c r="A20" s="31">
        <v>4</v>
      </c>
      <c r="B20" s="106" t="s">
        <v>689</v>
      </c>
      <c r="C20" s="120" t="s">
        <v>49</v>
      </c>
      <c r="D20" s="33" t="s">
        <v>50</v>
      </c>
      <c r="E20" s="31" t="s">
        <v>51</v>
      </c>
      <c r="F20" s="34">
        <v>80000</v>
      </c>
      <c r="G20" s="35">
        <v>80000</v>
      </c>
      <c r="H20" s="42">
        <v>80000</v>
      </c>
      <c r="I20" s="109">
        <v>0</v>
      </c>
      <c r="J20" s="31" t="s">
        <v>22</v>
      </c>
      <c r="K20" s="31" t="s">
        <v>25</v>
      </c>
      <c r="L20" s="31" t="s">
        <v>24</v>
      </c>
      <c r="M20" s="31" t="s">
        <v>25</v>
      </c>
      <c r="N20" s="31" t="s">
        <v>43</v>
      </c>
      <c r="O20" s="31" t="s">
        <v>27</v>
      </c>
      <c r="P20" s="31" t="s">
        <v>28</v>
      </c>
      <c r="Q20" s="31" t="s">
        <v>29</v>
      </c>
      <c r="R20" s="31" t="s">
        <v>45</v>
      </c>
      <c r="S20" s="55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</row>
    <row r="21" spans="1:82" s="3" customFormat="1" ht="22.5" customHeight="1" x14ac:dyDescent="0.25">
      <c r="A21" s="31">
        <v>5</v>
      </c>
      <c r="B21" s="31" t="s">
        <v>52</v>
      </c>
      <c r="C21" s="33" t="s">
        <v>53</v>
      </c>
      <c r="D21" s="33" t="s">
        <v>54</v>
      </c>
      <c r="E21" s="31" t="s">
        <v>55</v>
      </c>
      <c r="F21" s="34">
        <v>50000</v>
      </c>
      <c r="G21" s="35">
        <v>50000</v>
      </c>
      <c r="H21" s="42">
        <v>20392.45</v>
      </c>
      <c r="I21" s="109">
        <v>20392.45</v>
      </c>
      <c r="J21" s="31" t="s">
        <v>22</v>
      </c>
      <c r="K21" s="46" t="s">
        <v>56</v>
      </c>
      <c r="L21" s="31" t="s">
        <v>24</v>
      </c>
      <c r="M21" s="31" t="s">
        <v>25</v>
      </c>
      <c r="N21" s="31" t="s">
        <v>26</v>
      </c>
      <c r="O21" s="31" t="s">
        <v>27</v>
      </c>
      <c r="P21" s="31" t="s">
        <v>28</v>
      </c>
      <c r="Q21" s="31" t="s">
        <v>29</v>
      </c>
      <c r="R21" s="56" t="s">
        <v>45</v>
      </c>
      <c r="S21" s="50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</row>
    <row r="22" spans="1:82" s="3" customFormat="1" ht="22.5" customHeight="1" x14ac:dyDescent="0.25">
      <c r="A22" s="31">
        <v>6</v>
      </c>
      <c r="B22" s="31" t="s">
        <v>57</v>
      </c>
      <c r="C22" s="33" t="s">
        <v>58</v>
      </c>
      <c r="D22" s="33" t="s">
        <v>59</v>
      </c>
      <c r="E22" s="31" t="s">
        <v>60</v>
      </c>
      <c r="F22" s="34">
        <v>66000</v>
      </c>
      <c r="G22" s="35">
        <v>66000</v>
      </c>
      <c r="H22" s="42">
        <v>66000</v>
      </c>
      <c r="I22" s="109">
        <v>66000</v>
      </c>
      <c r="J22" s="31" t="s">
        <v>22</v>
      </c>
      <c r="K22" s="31" t="s">
        <v>25</v>
      </c>
      <c r="L22" s="31" t="s">
        <v>24</v>
      </c>
      <c r="M22" s="31" t="s">
        <v>25</v>
      </c>
      <c r="N22" s="31" t="s">
        <v>26</v>
      </c>
      <c r="O22" s="31" t="s">
        <v>61</v>
      </c>
      <c r="P22" s="31" t="s">
        <v>28</v>
      </c>
      <c r="Q22" s="31" t="s">
        <v>29</v>
      </c>
      <c r="R22" s="31"/>
      <c r="S22" s="50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</row>
    <row r="23" spans="1:82" s="4" customFormat="1" ht="27" x14ac:dyDescent="0.25">
      <c r="A23" s="31">
        <v>7</v>
      </c>
      <c r="B23" s="43">
        <v>11</v>
      </c>
      <c r="C23" s="33" t="s">
        <v>62</v>
      </c>
      <c r="D23" s="33" t="s">
        <v>63</v>
      </c>
      <c r="E23" s="31" t="s">
        <v>64</v>
      </c>
      <c r="F23" s="34">
        <v>200000</v>
      </c>
      <c r="G23" s="35">
        <v>200000</v>
      </c>
      <c r="H23" s="42">
        <v>200000</v>
      </c>
      <c r="I23" s="109">
        <v>20000</v>
      </c>
      <c r="J23" s="31" t="s">
        <v>22</v>
      </c>
      <c r="K23" s="31" t="s">
        <v>25</v>
      </c>
      <c r="L23" s="31" t="s">
        <v>24</v>
      </c>
      <c r="M23" s="31" t="s">
        <v>25</v>
      </c>
      <c r="N23" s="31" t="s">
        <v>65</v>
      </c>
      <c r="O23" s="31" t="s">
        <v>61</v>
      </c>
      <c r="P23" s="31" t="s">
        <v>66</v>
      </c>
      <c r="Q23" s="31" t="s">
        <v>29</v>
      </c>
      <c r="R23" s="31"/>
      <c r="S23" s="55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</row>
    <row r="24" spans="1:82" s="3" customFormat="1" ht="27" x14ac:dyDescent="0.25">
      <c r="A24" s="31">
        <v>8</v>
      </c>
      <c r="B24" s="43">
        <v>9</v>
      </c>
      <c r="C24" s="33" t="s">
        <v>67</v>
      </c>
      <c r="D24" s="33" t="s">
        <v>68</v>
      </c>
      <c r="E24" s="31" t="s">
        <v>69</v>
      </c>
      <c r="F24" s="34">
        <v>38000</v>
      </c>
      <c r="G24" s="35">
        <v>38000</v>
      </c>
      <c r="H24" s="42">
        <v>38000</v>
      </c>
      <c r="I24" s="109">
        <v>38000</v>
      </c>
      <c r="J24" s="31" t="s">
        <v>22</v>
      </c>
      <c r="K24" s="31" t="s">
        <v>23</v>
      </c>
      <c r="L24" s="31" t="s">
        <v>24</v>
      </c>
      <c r="M24" s="31" t="s">
        <v>25</v>
      </c>
      <c r="N24" s="31" t="s">
        <v>70</v>
      </c>
      <c r="O24" s="31" t="s">
        <v>61</v>
      </c>
      <c r="P24" s="31" t="s">
        <v>28</v>
      </c>
      <c r="Q24" s="31" t="s">
        <v>29</v>
      </c>
      <c r="R24" s="31"/>
      <c r="S24" s="50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</row>
    <row r="25" spans="1:82" s="4" customFormat="1" ht="27" x14ac:dyDescent="0.25">
      <c r="A25" s="31">
        <v>9</v>
      </c>
      <c r="B25" s="43">
        <v>8</v>
      </c>
      <c r="C25" s="33" t="s">
        <v>71</v>
      </c>
      <c r="D25" s="33" t="s">
        <v>72</v>
      </c>
      <c r="E25" s="31" t="s">
        <v>73</v>
      </c>
      <c r="F25" s="34">
        <v>180000</v>
      </c>
      <c r="G25" s="35">
        <v>180000</v>
      </c>
      <c r="H25" s="42">
        <v>180000</v>
      </c>
      <c r="I25" s="109">
        <v>180000</v>
      </c>
      <c r="J25" s="31" t="s">
        <v>22</v>
      </c>
      <c r="K25" s="31" t="s">
        <v>25</v>
      </c>
      <c r="L25" s="31" t="s">
        <v>24</v>
      </c>
      <c r="M25" s="31" t="s">
        <v>25</v>
      </c>
      <c r="N25" s="31" t="s">
        <v>70</v>
      </c>
      <c r="O25" s="31" t="s">
        <v>61</v>
      </c>
      <c r="P25" s="31" t="s">
        <v>28</v>
      </c>
      <c r="Q25" s="31" t="s">
        <v>29</v>
      </c>
      <c r="R25" s="31"/>
      <c r="S25" s="55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</row>
    <row r="26" spans="1:82" s="4" customFormat="1" ht="27" x14ac:dyDescent="0.25">
      <c r="A26" s="31">
        <v>10</v>
      </c>
      <c r="B26" s="32" t="s">
        <v>74</v>
      </c>
      <c r="C26" s="33" t="s">
        <v>75</v>
      </c>
      <c r="D26" s="33" t="s">
        <v>75</v>
      </c>
      <c r="E26" s="31" t="s">
        <v>76</v>
      </c>
      <c r="F26" s="34">
        <v>26000</v>
      </c>
      <c r="G26" s="35">
        <v>10000</v>
      </c>
      <c r="H26" s="42">
        <v>10000</v>
      </c>
      <c r="I26" s="109">
        <v>10000</v>
      </c>
      <c r="J26" s="31" t="s">
        <v>77</v>
      </c>
      <c r="K26" s="31"/>
      <c r="L26" s="31" t="s">
        <v>24</v>
      </c>
      <c r="M26" s="31" t="s">
        <v>25</v>
      </c>
      <c r="N26" s="31" t="s">
        <v>70</v>
      </c>
      <c r="O26" s="31" t="s">
        <v>78</v>
      </c>
      <c r="P26" s="31" t="s">
        <v>79</v>
      </c>
      <c r="Q26" s="31" t="s">
        <v>29</v>
      </c>
      <c r="R26" s="31"/>
      <c r="S26" s="52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</row>
    <row r="27" spans="1:82" s="3" customFormat="1" ht="27" x14ac:dyDescent="0.25">
      <c r="A27" s="31">
        <v>11</v>
      </c>
      <c r="B27" s="32" t="s">
        <v>80</v>
      </c>
      <c r="C27" s="33" t="s">
        <v>81</v>
      </c>
      <c r="D27" s="33" t="s">
        <v>82</v>
      </c>
      <c r="E27" s="31" t="s">
        <v>83</v>
      </c>
      <c r="F27" s="34">
        <v>4000</v>
      </c>
      <c r="G27" s="35">
        <v>4000</v>
      </c>
      <c r="H27" s="42">
        <v>4000</v>
      </c>
      <c r="I27" s="109">
        <v>0</v>
      </c>
      <c r="J27" s="31" t="s">
        <v>77</v>
      </c>
      <c r="K27" s="31"/>
      <c r="L27" s="31" t="s">
        <v>24</v>
      </c>
      <c r="M27" s="31" t="s">
        <v>25</v>
      </c>
      <c r="N27" s="31" t="s">
        <v>26</v>
      </c>
      <c r="O27" s="31" t="s">
        <v>61</v>
      </c>
      <c r="P27" s="31" t="s">
        <v>79</v>
      </c>
      <c r="Q27" s="31" t="s">
        <v>29</v>
      </c>
      <c r="R27" s="31"/>
      <c r="S27" s="50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</row>
    <row r="28" spans="1:82" s="4" customFormat="1" ht="38.25" customHeight="1" x14ac:dyDescent="0.25">
      <c r="A28" s="31">
        <v>12</v>
      </c>
      <c r="B28" s="32" t="s">
        <v>84</v>
      </c>
      <c r="C28" s="33" t="s">
        <v>85</v>
      </c>
      <c r="D28" s="33" t="s">
        <v>86</v>
      </c>
      <c r="E28" s="31" t="s">
        <v>87</v>
      </c>
      <c r="F28" s="34">
        <v>6700</v>
      </c>
      <c r="G28" s="35">
        <v>11300</v>
      </c>
      <c r="H28" s="42">
        <v>11300</v>
      </c>
      <c r="I28" s="109">
        <v>11300</v>
      </c>
      <c r="J28" s="31" t="s">
        <v>77</v>
      </c>
      <c r="K28" s="31"/>
      <c r="L28" s="31" t="s">
        <v>24</v>
      </c>
      <c r="M28" s="31" t="s">
        <v>25</v>
      </c>
      <c r="N28" s="31" t="s">
        <v>26</v>
      </c>
      <c r="O28" s="31" t="s">
        <v>27</v>
      </c>
      <c r="P28" s="31" t="s">
        <v>79</v>
      </c>
      <c r="Q28" s="31" t="s">
        <v>29</v>
      </c>
      <c r="R28" s="31"/>
      <c r="S28" s="52"/>
      <c r="T28" s="53"/>
      <c r="U28" s="53"/>
      <c r="V28" s="54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</row>
    <row r="29" spans="1:82" s="4" customFormat="1" ht="27" x14ac:dyDescent="0.25">
      <c r="A29" s="31">
        <v>13</v>
      </c>
      <c r="B29" s="32" t="s">
        <v>88</v>
      </c>
      <c r="C29" s="33" t="s">
        <v>89</v>
      </c>
      <c r="D29" s="33" t="s">
        <v>90</v>
      </c>
      <c r="E29" s="31" t="s">
        <v>91</v>
      </c>
      <c r="F29" s="34">
        <v>2500</v>
      </c>
      <c r="G29" s="35">
        <v>2000</v>
      </c>
      <c r="H29" s="42">
        <v>2000</v>
      </c>
      <c r="I29" s="109">
        <v>2000</v>
      </c>
      <c r="J29" s="31" t="s">
        <v>77</v>
      </c>
      <c r="K29" s="31"/>
      <c r="L29" s="31" t="s">
        <v>92</v>
      </c>
      <c r="M29" s="31" t="s">
        <v>25</v>
      </c>
      <c r="N29" s="31" t="s">
        <v>93</v>
      </c>
      <c r="O29" s="31" t="s">
        <v>27</v>
      </c>
      <c r="P29" s="31" t="s">
        <v>79</v>
      </c>
      <c r="Q29" s="31" t="s">
        <v>29</v>
      </c>
      <c r="R29" s="31"/>
      <c r="S29" s="52"/>
      <c r="T29" s="53"/>
      <c r="U29" s="53"/>
      <c r="V29" s="54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</row>
    <row r="30" spans="1:82" s="3" customFormat="1" ht="27" x14ac:dyDescent="0.25">
      <c r="A30" s="31">
        <v>14</v>
      </c>
      <c r="B30" s="32" t="s">
        <v>94</v>
      </c>
      <c r="C30" s="33" t="s">
        <v>95</v>
      </c>
      <c r="D30" s="33" t="s">
        <v>96</v>
      </c>
      <c r="E30" s="31" t="s">
        <v>97</v>
      </c>
      <c r="F30" s="34">
        <v>8000</v>
      </c>
      <c r="G30" s="35">
        <v>8000</v>
      </c>
      <c r="H30" s="42">
        <v>8000</v>
      </c>
      <c r="I30" s="109">
        <v>10300</v>
      </c>
      <c r="J30" s="31" t="s">
        <v>77</v>
      </c>
      <c r="K30" s="31"/>
      <c r="L30" s="31" t="s">
        <v>24</v>
      </c>
      <c r="M30" s="31" t="s">
        <v>25</v>
      </c>
      <c r="N30" s="31" t="s">
        <v>93</v>
      </c>
      <c r="O30" s="31" t="s">
        <v>61</v>
      </c>
      <c r="P30" s="31" t="s">
        <v>79</v>
      </c>
      <c r="Q30" s="31" t="s">
        <v>29</v>
      </c>
      <c r="R30" s="31"/>
      <c r="S30" s="114"/>
      <c r="T30" s="57"/>
      <c r="U30" s="57"/>
      <c r="V30" s="57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</row>
    <row r="31" spans="1:82" s="3" customFormat="1" ht="27" x14ac:dyDescent="0.25">
      <c r="A31" s="31">
        <v>15</v>
      </c>
      <c r="B31" s="32" t="s">
        <v>98</v>
      </c>
      <c r="C31" s="33" t="s">
        <v>99</v>
      </c>
      <c r="D31" s="33" t="s">
        <v>100</v>
      </c>
      <c r="E31" s="31" t="s">
        <v>101</v>
      </c>
      <c r="F31" s="34">
        <v>15000</v>
      </c>
      <c r="G31" s="35">
        <v>15000</v>
      </c>
      <c r="H31" s="42">
        <v>24000</v>
      </c>
      <c r="I31" s="109">
        <v>24000</v>
      </c>
      <c r="J31" s="31" t="s">
        <v>77</v>
      </c>
      <c r="K31" s="31"/>
      <c r="L31" s="31" t="s">
        <v>24</v>
      </c>
      <c r="M31" s="31" t="s">
        <v>25</v>
      </c>
      <c r="N31" s="31" t="s">
        <v>102</v>
      </c>
      <c r="O31" s="31" t="s">
        <v>61</v>
      </c>
      <c r="P31" s="31" t="s">
        <v>79</v>
      </c>
      <c r="Q31" s="31" t="s">
        <v>29</v>
      </c>
      <c r="R31" s="31"/>
      <c r="S31" s="114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</row>
    <row r="32" spans="1:82" s="3" customFormat="1" ht="27" x14ac:dyDescent="0.25">
      <c r="A32" s="31">
        <v>16</v>
      </c>
      <c r="B32" s="32" t="s">
        <v>103</v>
      </c>
      <c r="C32" s="33" t="s">
        <v>104</v>
      </c>
      <c r="D32" s="33" t="s">
        <v>105</v>
      </c>
      <c r="E32" s="31" t="s">
        <v>106</v>
      </c>
      <c r="F32" s="34">
        <v>26000</v>
      </c>
      <c r="G32" s="35">
        <v>26000</v>
      </c>
      <c r="H32" s="42">
        <v>26000</v>
      </c>
      <c r="I32" s="109">
        <v>26000</v>
      </c>
      <c r="J32" s="31" t="s">
        <v>77</v>
      </c>
      <c r="K32" s="31"/>
      <c r="L32" s="31" t="s">
        <v>24</v>
      </c>
      <c r="M32" s="31" t="s">
        <v>25</v>
      </c>
      <c r="N32" s="31" t="s">
        <v>102</v>
      </c>
      <c r="O32" s="31" t="s">
        <v>61</v>
      </c>
      <c r="P32" s="31" t="s">
        <v>79</v>
      </c>
      <c r="Q32" s="31" t="s">
        <v>29</v>
      </c>
      <c r="R32" s="31"/>
      <c r="S32" s="114"/>
      <c r="T32" s="57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</row>
    <row r="33" spans="1:82" s="4" customFormat="1" ht="24" customHeight="1" x14ac:dyDescent="0.25">
      <c r="A33" s="31">
        <v>17</v>
      </c>
      <c r="B33" s="32" t="s">
        <v>107</v>
      </c>
      <c r="C33" s="33" t="s">
        <v>108</v>
      </c>
      <c r="D33" s="33" t="s">
        <v>109</v>
      </c>
      <c r="E33" s="31" t="s">
        <v>110</v>
      </c>
      <c r="F33" s="34">
        <v>1200</v>
      </c>
      <c r="G33" s="35">
        <v>1200</v>
      </c>
      <c r="H33" s="42">
        <v>1200</v>
      </c>
      <c r="I33" s="109">
        <v>560</v>
      </c>
      <c r="J33" s="31" t="s">
        <v>77</v>
      </c>
      <c r="K33" s="31"/>
      <c r="L33" s="31" t="s">
        <v>92</v>
      </c>
      <c r="M33" s="31" t="s">
        <v>25</v>
      </c>
      <c r="N33" s="31"/>
      <c r="O33" s="31" t="s">
        <v>61</v>
      </c>
      <c r="P33" s="31" t="s">
        <v>79</v>
      </c>
      <c r="Q33" s="31" t="s">
        <v>29</v>
      </c>
      <c r="R33" s="31"/>
      <c r="S33" s="114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</row>
    <row r="34" spans="1:82" s="4" customFormat="1" ht="24" customHeight="1" x14ac:dyDescent="0.25">
      <c r="A34" s="31">
        <v>18</v>
      </c>
      <c r="B34" s="32" t="s">
        <v>111</v>
      </c>
      <c r="C34" s="117" t="s">
        <v>695</v>
      </c>
      <c r="D34" s="33" t="s">
        <v>112</v>
      </c>
      <c r="E34" s="31" t="s">
        <v>113</v>
      </c>
      <c r="F34" s="34">
        <v>3000</v>
      </c>
      <c r="G34" s="35">
        <v>3000</v>
      </c>
      <c r="H34" s="42">
        <v>3000</v>
      </c>
      <c r="I34" s="109">
        <v>2650</v>
      </c>
      <c r="J34" s="31" t="s">
        <v>77</v>
      </c>
      <c r="K34" s="31"/>
      <c r="L34" s="31" t="s">
        <v>92</v>
      </c>
      <c r="M34" s="31" t="s">
        <v>25</v>
      </c>
      <c r="N34" s="31"/>
      <c r="O34" s="31"/>
      <c r="P34" s="31" t="s">
        <v>79</v>
      </c>
      <c r="Q34" s="31" t="s">
        <v>29</v>
      </c>
      <c r="R34" s="31"/>
      <c r="S34" s="119"/>
      <c r="T34" s="53"/>
      <c r="U34" s="53"/>
      <c r="V34" s="54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</row>
    <row r="35" spans="1:82" s="4" customFormat="1" ht="23.25" customHeight="1" x14ac:dyDescent="0.25">
      <c r="A35" s="31">
        <v>19</v>
      </c>
      <c r="B35" s="32" t="s">
        <v>114</v>
      </c>
      <c r="C35" s="33" t="s">
        <v>115</v>
      </c>
      <c r="D35" s="33" t="s">
        <v>116</v>
      </c>
      <c r="E35" s="31" t="s">
        <v>117</v>
      </c>
      <c r="F35" s="34">
        <v>12500</v>
      </c>
      <c r="G35" s="35">
        <v>12500</v>
      </c>
      <c r="H35" s="42">
        <v>12500</v>
      </c>
      <c r="I35" s="109">
        <v>12500</v>
      </c>
      <c r="J35" s="31" t="s">
        <v>77</v>
      </c>
      <c r="K35" s="31"/>
      <c r="L35" s="31" t="s">
        <v>24</v>
      </c>
      <c r="M35" s="31" t="s">
        <v>25</v>
      </c>
      <c r="N35" s="31"/>
      <c r="O35" s="31"/>
      <c r="P35" s="31" t="s">
        <v>79</v>
      </c>
      <c r="Q35" s="31" t="s">
        <v>29</v>
      </c>
      <c r="R35" s="31"/>
      <c r="S35" s="119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</row>
    <row r="36" spans="1:82" s="4" customFormat="1" ht="24" customHeight="1" x14ac:dyDescent="0.25">
      <c r="A36" s="31">
        <v>20</v>
      </c>
      <c r="B36" s="32" t="s">
        <v>118</v>
      </c>
      <c r="C36" s="33" t="s">
        <v>119</v>
      </c>
      <c r="D36" s="33" t="s">
        <v>120</v>
      </c>
      <c r="E36" s="31" t="s">
        <v>121</v>
      </c>
      <c r="F36" s="34">
        <v>700</v>
      </c>
      <c r="G36" s="35">
        <v>700</v>
      </c>
      <c r="H36" s="42">
        <v>700</v>
      </c>
      <c r="I36" s="109">
        <v>700</v>
      </c>
      <c r="J36" s="31" t="s">
        <v>77</v>
      </c>
      <c r="K36" s="31"/>
      <c r="L36" s="31" t="s">
        <v>92</v>
      </c>
      <c r="M36" s="31" t="s">
        <v>25</v>
      </c>
      <c r="N36" s="31"/>
      <c r="O36" s="31"/>
      <c r="P36" s="31" t="s">
        <v>79</v>
      </c>
      <c r="Q36" s="31" t="s">
        <v>29</v>
      </c>
      <c r="R36" s="31"/>
      <c r="S36" s="52"/>
      <c r="T36" s="53"/>
      <c r="U36" s="53"/>
      <c r="V36" s="54"/>
      <c r="W36" s="54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</row>
    <row r="37" spans="1:82" s="4" customFormat="1" ht="24" customHeight="1" x14ac:dyDescent="0.25">
      <c r="A37" s="31">
        <v>21</v>
      </c>
      <c r="B37" s="32" t="s">
        <v>122</v>
      </c>
      <c r="C37" s="117" t="s">
        <v>700</v>
      </c>
      <c r="D37" s="33" t="s">
        <v>123</v>
      </c>
      <c r="E37" s="31" t="s">
        <v>124</v>
      </c>
      <c r="F37" s="34">
        <v>1400</v>
      </c>
      <c r="G37" s="35">
        <v>1400</v>
      </c>
      <c r="H37" s="42">
        <v>1400</v>
      </c>
      <c r="I37" s="109">
        <v>800</v>
      </c>
      <c r="J37" s="31" t="s">
        <v>77</v>
      </c>
      <c r="K37" s="31"/>
      <c r="L37" s="31" t="s">
        <v>92</v>
      </c>
      <c r="M37" s="31" t="s">
        <v>25</v>
      </c>
      <c r="N37" s="31"/>
      <c r="O37" s="31"/>
      <c r="P37" s="31" t="s">
        <v>79</v>
      </c>
      <c r="Q37" s="31" t="s">
        <v>29</v>
      </c>
      <c r="R37" s="31"/>
      <c r="S37" s="119"/>
      <c r="T37" s="53"/>
      <c r="U37" s="53"/>
      <c r="V37" s="54"/>
      <c r="W37" s="54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</row>
    <row r="38" spans="1:82" s="4" customFormat="1" ht="27" x14ac:dyDescent="0.25">
      <c r="A38" s="31">
        <v>22</v>
      </c>
      <c r="B38" s="32" t="s">
        <v>125</v>
      </c>
      <c r="C38" s="117" t="s">
        <v>699</v>
      </c>
      <c r="D38" s="33" t="s">
        <v>126</v>
      </c>
      <c r="E38" s="31" t="s">
        <v>127</v>
      </c>
      <c r="F38" s="34">
        <v>1400</v>
      </c>
      <c r="G38" s="35">
        <v>1400</v>
      </c>
      <c r="H38" s="42">
        <v>1400</v>
      </c>
      <c r="I38" s="109">
        <v>710</v>
      </c>
      <c r="J38" s="31" t="s">
        <v>77</v>
      </c>
      <c r="K38" s="31"/>
      <c r="L38" s="31" t="s">
        <v>92</v>
      </c>
      <c r="M38" s="31" t="s">
        <v>25</v>
      </c>
      <c r="N38" s="31"/>
      <c r="O38" s="31"/>
      <c r="P38" s="31" t="s">
        <v>79</v>
      </c>
      <c r="Q38" s="31" t="s">
        <v>29</v>
      </c>
      <c r="R38" s="31"/>
      <c r="S38" s="119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</row>
    <row r="39" spans="1:82" s="4" customFormat="1" ht="23.25" customHeight="1" x14ac:dyDescent="0.25">
      <c r="A39" s="31">
        <v>23</v>
      </c>
      <c r="B39" s="32" t="s">
        <v>128</v>
      </c>
      <c r="C39" s="33" t="s">
        <v>129</v>
      </c>
      <c r="D39" s="33" t="s">
        <v>130</v>
      </c>
      <c r="E39" s="31" t="s">
        <v>131</v>
      </c>
      <c r="F39" s="34">
        <v>5000</v>
      </c>
      <c r="G39" s="35">
        <v>5000</v>
      </c>
      <c r="H39" s="42">
        <v>5000</v>
      </c>
      <c r="I39" s="109">
        <v>5000</v>
      </c>
      <c r="J39" s="31" t="s">
        <v>77</v>
      </c>
      <c r="K39" s="31"/>
      <c r="L39" s="31" t="s">
        <v>92</v>
      </c>
      <c r="M39" s="31" t="s">
        <v>25</v>
      </c>
      <c r="N39" s="31"/>
      <c r="O39" s="31"/>
      <c r="P39" s="31" t="s">
        <v>79</v>
      </c>
      <c r="Q39" s="31" t="s">
        <v>29</v>
      </c>
      <c r="R39" s="31"/>
      <c r="S39" s="52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</row>
    <row r="40" spans="1:82" s="4" customFormat="1" ht="23.25" customHeight="1" x14ac:dyDescent="0.25">
      <c r="A40" s="31">
        <v>24</v>
      </c>
      <c r="B40" s="32" t="s">
        <v>132</v>
      </c>
      <c r="C40" s="33" t="s">
        <v>133</v>
      </c>
      <c r="D40" s="33" t="s">
        <v>134</v>
      </c>
      <c r="E40" s="31" t="s">
        <v>135</v>
      </c>
      <c r="F40" s="34">
        <v>3000</v>
      </c>
      <c r="G40" s="35">
        <v>3000</v>
      </c>
      <c r="H40" s="42">
        <v>3000</v>
      </c>
      <c r="I40" s="109">
        <v>7600</v>
      </c>
      <c r="J40" s="31" t="s">
        <v>77</v>
      </c>
      <c r="K40" s="31"/>
      <c r="L40" s="31" t="s">
        <v>92</v>
      </c>
      <c r="M40" s="31" t="s">
        <v>25</v>
      </c>
      <c r="N40" s="31"/>
      <c r="O40" s="31"/>
      <c r="P40" s="31" t="s">
        <v>79</v>
      </c>
      <c r="Q40" s="31" t="s">
        <v>29</v>
      </c>
      <c r="R40" s="31"/>
      <c r="S40" s="119"/>
      <c r="T40" s="54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</row>
    <row r="41" spans="1:82" s="4" customFormat="1" ht="45" customHeight="1" x14ac:dyDescent="0.25">
      <c r="A41" s="31">
        <v>25</v>
      </c>
      <c r="B41" s="32" t="s">
        <v>136</v>
      </c>
      <c r="C41" s="33" t="s">
        <v>137</v>
      </c>
      <c r="D41" s="33" t="s">
        <v>138</v>
      </c>
      <c r="E41" s="31" t="s">
        <v>139</v>
      </c>
      <c r="F41" s="34">
        <v>700</v>
      </c>
      <c r="G41" s="35">
        <v>700</v>
      </c>
      <c r="H41" s="42">
        <v>700</v>
      </c>
      <c r="I41" s="109">
        <v>700</v>
      </c>
      <c r="J41" s="31" t="s">
        <v>77</v>
      </c>
      <c r="K41" s="31"/>
      <c r="L41" s="31" t="s">
        <v>92</v>
      </c>
      <c r="M41" s="31" t="s">
        <v>25</v>
      </c>
      <c r="N41" s="31"/>
      <c r="O41" s="31"/>
      <c r="P41" s="31" t="s">
        <v>79</v>
      </c>
      <c r="Q41" s="31" t="s">
        <v>29</v>
      </c>
      <c r="R41" s="31"/>
      <c r="S41" s="52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</row>
    <row r="42" spans="1:82" s="4" customFormat="1" ht="27" x14ac:dyDescent="0.25">
      <c r="A42" s="31">
        <v>26</v>
      </c>
      <c r="B42" s="32" t="s">
        <v>140</v>
      </c>
      <c r="C42" s="33" t="s">
        <v>141</v>
      </c>
      <c r="D42" s="33" t="s">
        <v>134</v>
      </c>
      <c r="E42" s="31" t="s">
        <v>135</v>
      </c>
      <c r="F42" s="34">
        <v>2000</v>
      </c>
      <c r="G42" s="35">
        <v>2000</v>
      </c>
      <c r="H42" s="42">
        <v>2000</v>
      </c>
      <c r="I42" s="109">
        <v>1000</v>
      </c>
      <c r="J42" s="31" t="s">
        <v>77</v>
      </c>
      <c r="K42" s="31"/>
      <c r="L42" s="31" t="s">
        <v>92</v>
      </c>
      <c r="M42" s="31" t="s">
        <v>25</v>
      </c>
      <c r="N42" s="31"/>
      <c r="O42" s="31"/>
      <c r="P42" s="31" t="s">
        <v>79</v>
      </c>
      <c r="Q42" s="31" t="s">
        <v>29</v>
      </c>
      <c r="R42" s="31"/>
      <c r="S42" s="52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</row>
    <row r="43" spans="1:82" s="4" customFormat="1" ht="27.75" customHeight="1" x14ac:dyDescent="0.25">
      <c r="A43" s="31">
        <v>27</v>
      </c>
      <c r="B43" s="32" t="s">
        <v>142</v>
      </c>
      <c r="C43" s="33" t="s">
        <v>143</v>
      </c>
      <c r="D43" s="33" t="s">
        <v>134</v>
      </c>
      <c r="E43" s="31" t="s">
        <v>135</v>
      </c>
      <c r="F43" s="34">
        <v>7000</v>
      </c>
      <c r="G43" s="35">
        <v>7000</v>
      </c>
      <c r="H43" s="42">
        <v>7000</v>
      </c>
      <c r="I43" s="109">
        <v>5000</v>
      </c>
      <c r="J43" s="31" t="s">
        <v>77</v>
      </c>
      <c r="K43" s="31"/>
      <c r="L43" s="31" t="s">
        <v>92</v>
      </c>
      <c r="M43" s="31" t="s">
        <v>25</v>
      </c>
      <c r="N43" s="31"/>
      <c r="O43" s="31"/>
      <c r="P43" s="31" t="s">
        <v>79</v>
      </c>
      <c r="Q43" s="31" t="s">
        <v>29</v>
      </c>
      <c r="R43" s="31"/>
      <c r="S43" s="119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</row>
    <row r="44" spans="1:82" s="4" customFormat="1" ht="24" customHeight="1" x14ac:dyDescent="0.25">
      <c r="A44" s="31">
        <v>28</v>
      </c>
      <c r="B44" s="32" t="s">
        <v>144</v>
      </c>
      <c r="C44" s="33" t="s">
        <v>145</v>
      </c>
      <c r="D44" s="33" t="s">
        <v>146</v>
      </c>
      <c r="E44" s="31" t="s">
        <v>147</v>
      </c>
      <c r="F44" s="34">
        <v>700</v>
      </c>
      <c r="G44" s="35">
        <v>700</v>
      </c>
      <c r="H44" s="42">
        <v>700</v>
      </c>
      <c r="I44" s="109">
        <v>700</v>
      </c>
      <c r="J44" s="31" t="s">
        <v>77</v>
      </c>
      <c r="K44" s="47"/>
      <c r="L44" s="31" t="s">
        <v>92</v>
      </c>
      <c r="M44" s="31" t="s">
        <v>25</v>
      </c>
      <c r="N44" s="31"/>
      <c r="O44" s="31"/>
      <c r="P44" s="31" t="s">
        <v>79</v>
      </c>
      <c r="Q44" s="31" t="s">
        <v>29</v>
      </c>
      <c r="R44" s="31"/>
      <c r="S44" s="114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</row>
    <row r="45" spans="1:82" s="4" customFormat="1" ht="24" customHeight="1" x14ac:dyDescent="0.25">
      <c r="A45" s="31">
        <v>29</v>
      </c>
      <c r="B45" s="32" t="s">
        <v>148</v>
      </c>
      <c r="C45" s="33" t="s">
        <v>149</v>
      </c>
      <c r="D45" s="33" t="s">
        <v>149</v>
      </c>
      <c r="E45" s="44" t="s">
        <v>150</v>
      </c>
      <c r="F45" s="34">
        <v>4000</v>
      </c>
      <c r="G45" s="35">
        <v>4000</v>
      </c>
      <c r="H45" s="42">
        <v>4000</v>
      </c>
      <c r="I45" s="109">
        <v>1000</v>
      </c>
      <c r="J45" s="31" t="s">
        <v>77</v>
      </c>
      <c r="K45" s="47"/>
      <c r="L45" s="31" t="s">
        <v>92</v>
      </c>
      <c r="M45" s="31" t="s">
        <v>25</v>
      </c>
      <c r="N45" s="31"/>
      <c r="O45" s="31"/>
      <c r="P45" s="31" t="s">
        <v>79</v>
      </c>
      <c r="Q45" s="31" t="s">
        <v>29</v>
      </c>
      <c r="R45" s="31"/>
      <c r="S45" s="52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</row>
    <row r="46" spans="1:82" s="4" customFormat="1" ht="24" customHeight="1" x14ac:dyDescent="0.25">
      <c r="A46" s="31">
        <v>30</v>
      </c>
      <c r="B46" s="32" t="s">
        <v>151</v>
      </c>
      <c r="C46" s="33" t="s">
        <v>152</v>
      </c>
      <c r="D46" s="33" t="s">
        <v>152</v>
      </c>
      <c r="E46" s="31" t="s">
        <v>153</v>
      </c>
      <c r="F46" s="34">
        <v>8000</v>
      </c>
      <c r="G46" s="35">
        <v>8000</v>
      </c>
      <c r="H46" s="42">
        <v>8000</v>
      </c>
      <c r="I46" s="109">
        <v>6000</v>
      </c>
      <c r="J46" s="31" t="s">
        <v>77</v>
      </c>
      <c r="K46" s="47"/>
      <c r="L46" s="31" t="s">
        <v>92</v>
      </c>
      <c r="M46" s="31" t="s">
        <v>25</v>
      </c>
      <c r="N46" s="31"/>
      <c r="O46" s="31"/>
      <c r="P46" s="31" t="s">
        <v>79</v>
      </c>
      <c r="Q46" s="31" t="s">
        <v>29</v>
      </c>
      <c r="R46" s="31"/>
      <c r="S46" s="119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</row>
    <row r="47" spans="1:82" s="4" customFormat="1" ht="24" customHeight="1" x14ac:dyDescent="0.25">
      <c r="A47" s="31">
        <v>31</v>
      </c>
      <c r="B47" s="32" t="s">
        <v>154</v>
      </c>
      <c r="C47" s="33" t="s">
        <v>155</v>
      </c>
      <c r="D47" s="33" t="s">
        <v>156</v>
      </c>
      <c r="E47" s="31" t="s">
        <v>157</v>
      </c>
      <c r="F47" s="34">
        <v>1400</v>
      </c>
      <c r="G47" s="35">
        <v>1400</v>
      </c>
      <c r="H47" s="42">
        <v>1400</v>
      </c>
      <c r="I47" s="109">
        <v>1400</v>
      </c>
      <c r="J47" s="31" t="s">
        <v>77</v>
      </c>
      <c r="K47" s="47"/>
      <c r="L47" s="31" t="s">
        <v>92</v>
      </c>
      <c r="M47" s="31" t="s">
        <v>25</v>
      </c>
      <c r="N47" s="31"/>
      <c r="O47" s="31"/>
      <c r="P47" s="31" t="s">
        <v>79</v>
      </c>
      <c r="Q47" s="31" t="s">
        <v>29</v>
      </c>
      <c r="R47" s="31"/>
      <c r="S47" s="52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</row>
    <row r="48" spans="1:82" s="4" customFormat="1" ht="24" customHeight="1" x14ac:dyDescent="0.25">
      <c r="A48" s="31">
        <v>32</v>
      </c>
      <c r="B48" s="32" t="s">
        <v>158</v>
      </c>
      <c r="C48" s="33" t="s">
        <v>159</v>
      </c>
      <c r="D48" s="33" t="s">
        <v>134</v>
      </c>
      <c r="E48" s="31" t="s">
        <v>135</v>
      </c>
      <c r="F48" s="34">
        <v>1400</v>
      </c>
      <c r="G48" s="35">
        <v>1400</v>
      </c>
      <c r="H48" s="42">
        <v>1400</v>
      </c>
      <c r="I48" s="109">
        <v>1000</v>
      </c>
      <c r="J48" s="31" t="s">
        <v>77</v>
      </c>
      <c r="K48" s="47"/>
      <c r="L48" s="31" t="s">
        <v>92</v>
      </c>
      <c r="M48" s="31" t="s">
        <v>25</v>
      </c>
      <c r="N48" s="31"/>
      <c r="O48" s="31"/>
      <c r="P48" s="31" t="s">
        <v>79</v>
      </c>
      <c r="Q48" s="31" t="s">
        <v>29</v>
      </c>
      <c r="R48" s="31"/>
      <c r="S48" s="119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</row>
    <row r="49" spans="1:82" s="4" customFormat="1" ht="27" x14ac:dyDescent="0.25">
      <c r="A49" s="31">
        <v>33</v>
      </c>
      <c r="B49" s="32" t="s">
        <v>160</v>
      </c>
      <c r="C49" s="33" t="s">
        <v>161</v>
      </c>
      <c r="D49" s="33" t="s">
        <v>162</v>
      </c>
      <c r="E49" s="31" t="s">
        <v>163</v>
      </c>
      <c r="F49" s="34">
        <v>700</v>
      </c>
      <c r="G49" s="35">
        <v>700</v>
      </c>
      <c r="H49" s="42">
        <v>700</v>
      </c>
      <c r="I49" s="109">
        <v>700</v>
      </c>
      <c r="J49" s="31" t="s">
        <v>77</v>
      </c>
      <c r="K49" s="47"/>
      <c r="L49" s="31" t="s">
        <v>92</v>
      </c>
      <c r="M49" s="31" t="s">
        <v>25</v>
      </c>
      <c r="N49" s="31"/>
      <c r="O49" s="31"/>
      <c r="P49" s="31" t="s">
        <v>79</v>
      </c>
      <c r="Q49" s="31" t="s">
        <v>29</v>
      </c>
      <c r="R49" s="31"/>
      <c r="S49" s="55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</row>
    <row r="50" spans="1:82" s="4" customFormat="1" ht="27" x14ac:dyDescent="0.25">
      <c r="A50" s="31">
        <v>34</v>
      </c>
      <c r="B50" s="32" t="s">
        <v>164</v>
      </c>
      <c r="C50" s="33" t="s">
        <v>165</v>
      </c>
      <c r="D50" s="33" t="s">
        <v>166</v>
      </c>
      <c r="E50" s="31" t="s">
        <v>167</v>
      </c>
      <c r="F50" s="34">
        <v>700</v>
      </c>
      <c r="G50" s="35">
        <v>700</v>
      </c>
      <c r="H50" s="42">
        <v>700</v>
      </c>
      <c r="I50" s="109">
        <v>700</v>
      </c>
      <c r="J50" s="31" t="s">
        <v>77</v>
      </c>
      <c r="K50" s="47"/>
      <c r="L50" s="31" t="s">
        <v>92</v>
      </c>
      <c r="M50" s="31" t="s">
        <v>25</v>
      </c>
      <c r="N50" s="31"/>
      <c r="O50" s="31"/>
      <c r="P50" s="31" t="s">
        <v>79</v>
      </c>
      <c r="Q50" s="31" t="s">
        <v>29</v>
      </c>
      <c r="R50" s="31"/>
      <c r="S50" s="114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</row>
    <row r="51" spans="1:82" s="4" customFormat="1" ht="27" x14ac:dyDescent="0.25">
      <c r="A51" s="31">
        <v>35</v>
      </c>
      <c r="B51" s="32" t="s">
        <v>168</v>
      </c>
      <c r="C51" s="33" t="s">
        <v>169</v>
      </c>
      <c r="D51" s="33" t="s">
        <v>170</v>
      </c>
      <c r="E51" s="31" t="s">
        <v>171</v>
      </c>
      <c r="F51" s="34">
        <v>2700</v>
      </c>
      <c r="G51" s="35">
        <v>2700</v>
      </c>
      <c r="H51" s="42">
        <v>2700</v>
      </c>
      <c r="I51" s="109">
        <v>3000</v>
      </c>
      <c r="J51" s="31" t="s">
        <v>77</v>
      </c>
      <c r="K51" s="47"/>
      <c r="L51" s="31" t="s">
        <v>92</v>
      </c>
      <c r="M51" s="31" t="s">
        <v>25</v>
      </c>
      <c r="N51" s="31"/>
      <c r="O51" s="31"/>
      <c r="P51" s="31" t="s">
        <v>79</v>
      </c>
      <c r="Q51" s="31" t="s">
        <v>29</v>
      </c>
      <c r="R51" s="31"/>
      <c r="S51" s="119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</row>
    <row r="52" spans="1:82" s="4" customFormat="1" ht="27" x14ac:dyDescent="0.25">
      <c r="A52" s="31">
        <v>36</v>
      </c>
      <c r="B52" s="32" t="s">
        <v>172</v>
      </c>
      <c r="C52" s="33" t="s">
        <v>173</v>
      </c>
      <c r="D52" s="33" t="s">
        <v>174</v>
      </c>
      <c r="E52" s="31" t="s">
        <v>175</v>
      </c>
      <c r="F52" s="34">
        <v>3000</v>
      </c>
      <c r="G52" s="35">
        <v>2500</v>
      </c>
      <c r="H52" s="42">
        <v>2500</v>
      </c>
      <c r="I52" s="109">
        <v>2500</v>
      </c>
      <c r="J52" s="31" t="s">
        <v>77</v>
      </c>
      <c r="K52" s="47"/>
      <c r="L52" s="31" t="s">
        <v>92</v>
      </c>
      <c r="M52" s="31" t="s">
        <v>25</v>
      </c>
      <c r="N52" s="31"/>
      <c r="O52" s="31"/>
      <c r="P52" s="31" t="s">
        <v>79</v>
      </c>
      <c r="Q52" s="31" t="s">
        <v>29</v>
      </c>
      <c r="R52" s="31"/>
      <c r="S52" s="52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</row>
    <row r="53" spans="1:82" s="4" customFormat="1" ht="27" x14ac:dyDescent="0.25">
      <c r="A53" s="31">
        <v>37</v>
      </c>
      <c r="B53" s="32" t="s">
        <v>176</v>
      </c>
      <c r="C53" s="33" t="s">
        <v>177</v>
      </c>
      <c r="D53" s="33" t="s">
        <v>178</v>
      </c>
      <c r="E53" s="31" t="s">
        <v>179</v>
      </c>
      <c r="F53" s="34">
        <v>7000</v>
      </c>
      <c r="G53" s="35">
        <v>7000</v>
      </c>
      <c r="H53" s="42">
        <v>7000</v>
      </c>
      <c r="I53" s="109">
        <v>7000</v>
      </c>
      <c r="J53" s="31" t="s">
        <v>77</v>
      </c>
      <c r="K53" s="47"/>
      <c r="L53" s="31" t="s">
        <v>92</v>
      </c>
      <c r="M53" s="31" t="s">
        <v>25</v>
      </c>
      <c r="N53" s="31"/>
      <c r="O53" s="31"/>
      <c r="P53" s="31" t="s">
        <v>79</v>
      </c>
      <c r="Q53" s="31" t="s">
        <v>29</v>
      </c>
      <c r="R53" s="31"/>
      <c r="S53" s="52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</row>
    <row r="54" spans="1:82" s="4" customFormat="1" ht="27" x14ac:dyDescent="0.25">
      <c r="A54" s="31">
        <v>38</v>
      </c>
      <c r="B54" s="32" t="s">
        <v>180</v>
      </c>
      <c r="C54" s="33" t="s">
        <v>181</v>
      </c>
      <c r="D54" s="33" t="s">
        <v>182</v>
      </c>
      <c r="E54" s="31" t="s">
        <v>183</v>
      </c>
      <c r="F54" s="34">
        <v>2000</v>
      </c>
      <c r="G54" s="35">
        <v>2000</v>
      </c>
      <c r="H54" s="42">
        <v>2000</v>
      </c>
      <c r="I54" s="109">
        <v>2000</v>
      </c>
      <c r="J54" s="31" t="s">
        <v>77</v>
      </c>
      <c r="K54" s="47"/>
      <c r="L54" s="31" t="s">
        <v>92</v>
      </c>
      <c r="M54" s="31" t="s">
        <v>25</v>
      </c>
      <c r="N54" s="31"/>
      <c r="O54" s="31"/>
      <c r="P54" s="31" t="s">
        <v>79</v>
      </c>
      <c r="Q54" s="31" t="s">
        <v>29</v>
      </c>
      <c r="R54" s="31"/>
      <c r="S54" s="55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</row>
    <row r="55" spans="1:82" s="4" customFormat="1" ht="27" x14ac:dyDescent="0.25">
      <c r="A55" s="31">
        <v>39</v>
      </c>
      <c r="B55" s="32" t="s">
        <v>184</v>
      </c>
      <c r="C55" s="33" t="s">
        <v>185</v>
      </c>
      <c r="D55" s="33" t="s">
        <v>182</v>
      </c>
      <c r="E55" s="31" t="s">
        <v>183</v>
      </c>
      <c r="F55" s="34">
        <v>1500</v>
      </c>
      <c r="G55" s="35">
        <v>1500</v>
      </c>
      <c r="H55" s="42">
        <v>1500</v>
      </c>
      <c r="I55" s="109">
        <v>1500</v>
      </c>
      <c r="J55" s="31" t="s">
        <v>77</v>
      </c>
      <c r="K55" s="47"/>
      <c r="L55" s="31" t="s">
        <v>92</v>
      </c>
      <c r="M55" s="31" t="s">
        <v>25</v>
      </c>
      <c r="N55" s="31"/>
      <c r="O55" s="31"/>
      <c r="P55" s="31" t="s">
        <v>79</v>
      </c>
      <c r="Q55" s="31" t="s">
        <v>29</v>
      </c>
      <c r="R55" s="31"/>
      <c r="S55" s="10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</row>
    <row r="56" spans="1:82" s="4" customFormat="1" ht="28.5" customHeight="1" x14ac:dyDescent="0.25">
      <c r="A56" s="31">
        <v>40</v>
      </c>
      <c r="B56" s="32" t="s">
        <v>186</v>
      </c>
      <c r="C56" s="33" t="s">
        <v>187</v>
      </c>
      <c r="D56" s="33" t="s">
        <v>188</v>
      </c>
      <c r="E56" s="31" t="s">
        <v>189</v>
      </c>
      <c r="F56" s="34">
        <v>3000</v>
      </c>
      <c r="G56" s="35">
        <v>3000</v>
      </c>
      <c r="H56" s="42">
        <v>3000</v>
      </c>
      <c r="I56" s="109">
        <v>5000</v>
      </c>
      <c r="J56" s="31" t="s">
        <v>77</v>
      </c>
      <c r="K56" s="47"/>
      <c r="L56" s="31" t="s">
        <v>92</v>
      </c>
      <c r="M56" s="31" t="s">
        <v>25</v>
      </c>
      <c r="N56" s="31"/>
      <c r="O56" s="31"/>
      <c r="P56" s="31" t="s">
        <v>79</v>
      </c>
      <c r="Q56" s="31" t="s">
        <v>29</v>
      </c>
      <c r="R56" s="31"/>
      <c r="S56" s="114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</row>
    <row r="57" spans="1:82" s="4" customFormat="1" ht="27" x14ac:dyDescent="0.25">
      <c r="A57" s="31">
        <v>41</v>
      </c>
      <c r="B57" s="32" t="s">
        <v>190</v>
      </c>
      <c r="C57" s="33" t="s">
        <v>191</v>
      </c>
      <c r="D57" s="15" t="s">
        <v>192</v>
      </c>
      <c r="E57" s="31" t="s">
        <v>193</v>
      </c>
      <c r="F57" s="34">
        <v>700</v>
      </c>
      <c r="G57" s="35">
        <v>700</v>
      </c>
      <c r="H57" s="42">
        <v>700</v>
      </c>
      <c r="I57" s="109">
        <v>700</v>
      </c>
      <c r="J57" s="31" t="s">
        <v>77</v>
      </c>
      <c r="K57" s="47"/>
      <c r="L57" s="31" t="s">
        <v>92</v>
      </c>
      <c r="M57" s="31" t="s">
        <v>25</v>
      </c>
      <c r="N57" s="31"/>
      <c r="O57" s="31"/>
      <c r="P57" s="31" t="s">
        <v>79</v>
      </c>
      <c r="Q57" s="31" t="s">
        <v>29</v>
      </c>
      <c r="R57" s="31"/>
      <c r="S57" s="114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</row>
    <row r="58" spans="1:82" s="4" customFormat="1" ht="27" x14ac:dyDescent="0.25">
      <c r="A58" s="31">
        <v>42</v>
      </c>
      <c r="B58" s="32" t="s">
        <v>194</v>
      </c>
      <c r="C58" s="33" t="s">
        <v>195</v>
      </c>
      <c r="D58" s="33" t="s">
        <v>196</v>
      </c>
      <c r="E58" s="31" t="s">
        <v>197</v>
      </c>
      <c r="F58" s="34">
        <v>8000</v>
      </c>
      <c r="G58" s="35">
        <v>8000</v>
      </c>
      <c r="H58" s="42">
        <v>8000</v>
      </c>
      <c r="I58" s="109">
        <v>7000</v>
      </c>
      <c r="J58" s="31" t="s">
        <v>77</v>
      </c>
      <c r="K58" s="47"/>
      <c r="L58" s="31" t="s">
        <v>92</v>
      </c>
      <c r="M58" s="31" t="s">
        <v>25</v>
      </c>
      <c r="N58" s="31"/>
      <c r="O58" s="31"/>
      <c r="P58" s="31" t="s">
        <v>79</v>
      </c>
      <c r="Q58" s="31" t="s">
        <v>29</v>
      </c>
      <c r="R58" s="31"/>
      <c r="S58" s="114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</row>
    <row r="59" spans="1:82" s="4" customFormat="1" ht="27" x14ac:dyDescent="0.25">
      <c r="A59" s="31">
        <v>43</v>
      </c>
      <c r="B59" s="32" t="s">
        <v>198</v>
      </c>
      <c r="C59" s="33" t="s">
        <v>199</v>
      </c>
      <c r="D59" s="33" t="s">
        <v>200</v>
      </c>
      <c r="E59" s="31" t="s">
        <v>201</v>
      </c>
      <c r="F59" s="34">
        <v>1990</v>
      </c>
      <c r="G59" s="35">
        <v>1990</v>
      </c>
      <c r="H59" s="42">
        <v>1990</v>
      </c>
      <c r="I59" s="109">
        <v>1990</v>
      </c>
      <c r="J59" s="31" t="s">
        <v>77</v>
      </c>
      <c r="K59" s="47"/>
      <c r="L59" s="31" t="s">
        <v>92</v>
      </c>
      <c r="M59" s="31" t="s">
        <v>25</v>
      </c>
      <c r="N59" s="31"/>
      <c r="O59" s="31"/>
      <c r="P59" s="31" t="s">
        <v>79</v>
      </c>
      <c r="Q59" s="31" t="s">
        <v>29</v>
      </c>
      <c r="R59" s="31"/>
      <c r="S59" s="114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</row>
    <row r="60" spans="1:82" s="4" customFormat="1" ht="27" x14ac:dyDescent="0.25">
      <c r="A60" s="31">
        <v>44</v>
      </c>
      <c r="B60" s="32" t="s">
        <v>202</v>
      </c>
      <c r="C60" s="33" t="s">
        <v>203</v>
      </c>
      <c r="D60" s="33" t="s">
        <v>204</v>
      </c>
      <c r="E60" s="31" t="s">
        <v>205</v>
      </c>
      <c r="F60" s="34">
        <v>4000</v>
      </c>
      <c r="G60" s="35">
        <v>4000</v>
      </c>
      <c r="H60" s="42">
        <v>4000</v>
      </c>
      <c r="I60" s="109">
        <v>8200</v>
      </c>
      <c r="J60" s="31" t="s">
        <v>77</v>
      </c>
      <c r="K60" s="47"/>
      <c r="L60" s="31" t="s">
        <v>92</v>
      </c>
      <c r="M60" s="31" t="s">
        <v>25</v>
      </c>
      <c r="N60" s="31"/>
      <c r="O60" s="31"/>
      <c r="P60" s="31" t="s">
        <v>79</v>
      </c>
      <c r="Q60" s="31" t="s">
        <v>29</v>
      </c>
      <c r="R60" s="31"/>
      <c r="S60" s="114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</row>
    <row r="61" spans="1:82" s="4" customFormat="1" ht="27" x14ac:dyDescent="0.25">
      <c r="A61" s="31">
        <v>45</v>
      </c>
      <c r="B61" s="32" t="s">
        <v>206</v>
      </c>
      <c r="C61" s="33" t="s">
        <v>207</v>
      </c>
      <c r="D61" s="33" t="s">
        <v>208</v>
      </c>
      <c r="E61" s="31" t="s">
        <v>209</v>
      </c>
      <c r="F61" s="34">
        <v>1990</v>
      </c>
      <c r="G61" s="35">
        <v>1990</v>
      </c>
      <c r="H61" s="42">
        <v>1990</v>
      </c>
      <c r="I61" s="109">
        <v>1990</v>
      </c>
      <c r="J61" s="31" t="s">
        <v>77</v>
      </c>
      <c r="K61" s="47"/>
      <c r="L61" s="31" t="s">
        <v>92</v>
      </c>
      <c r="M61" s="31" t="s">
        <v>25</v>
      </c>
      <c r="N61" s="31"/>
      <c r="O61" s="31"/>
      <c r="P61" s="31" t="s">
        <v>79</v>
      </c>
      <c r="Q61" s="31" t="s">
        <v>29</v>
      </c>
      <c r="R61" s="31"/>
      <c r="S61" s="114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</row>
    <row r="62" spans="1:82" s="4" customFormat="1" ht="40.5" x14ac:dyDescent="0.25">
      <c r="A62" s="31">
        <v>46</v>
      </c>
      <c r="B62" s="32" t="s">
        <v>210</v>
      </c>
      <c r="C62" s="33" t="s">
        <v>211</v>
      </c>
      <c r="D62" s="33" t="s">
        <v>212</v>
      </c>
      <c r="E62" s="31" t="s">
        <v>213</v>
      </c>
      <c r="F62" s="34">
        <v>2700</v>
      </c>
      <c r="G62" s="35">
        <v>2700</v>
      </c>
      <c r="H62" s="42">
        <v>2700</v>
      </c>
      <c r="I62" s="109">
        <v>3750</v>
      </c>
      <c r="J62" s="31" t="s">
        <v>77</v>
      </c>
      <c r="K62" s="47"/>
      <c r="L62" s="31" t="s">
        <v>92</v>
      </c>
      <c r="M62" s="31" t="s">
        <v>25</v>
      </c>
      <c r="N62" s="31"/>
      <c r="O62" s="31"/>
      <c r="P62" s="31" t="s">
        <v>79</v>
      </c>
      <c r="Q62" s="31" t="s">
        <v>29</v>
      </c>
      <c r="R62" s="31"/>
      <c r="S62" s="114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</row>
    <row r="63" spans="1:82" s="4" customFormat="1" ht="25.5" customHeight="1" x14ac:dyDescent="0.25">
      <c r="A63" s="31">
        <v>47</v>
      </c>
      <c r="B63" s="32" t="s">
        <v>214</v>
      </c>
      <c r="C63" s="33" t="s">
        <v>215</v>
      </c>
      <c r="D63" s="33" t="s">
        <v>216</v>
      </c>
      <c r="E63" s="31" t="s">
        <v>217</v>
      </c>
      <c r="F63" s="34">
        <v>2650</v>
      </c>
      <c r="G63" s="35">
        <v>2650</v>
      </c>
      <c r="H63" s="42">
        <v>2650</v>
      </c>
      <c r="I63" s="109">
        <v>2650</v>
      </c>
      <c r="J63" s="31" t="s">
        <v>77</v>
      </c>
      <c r="K63" s="47"/>
      <c r="L63" s="31" t="s">
        <v>92</v>
      </c>
      <c r="M63" s="31" t="s">
        <v>25</v>
      </c>
      <c r="N63" s="31"/>
      <c r="O63" s="31"/>
      <c r="P63" s="31" t="s">
        <v>79</v>
      </c>
      <c r="Q63" s="31" t="s">
        <v>29</v>
      </c>
      <c r="R63" s="31"/>
      <c r="S63" s="114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</row>
    <row r="64" spans="1:82" s="4" customFormat="1" ht="25.5" customHeight="1" x14ac:dyDescent="0.25">
      <c r="A64" s="31">
        <v>48</v>
      </c>
      <c r="B64" s="32" t="s">
        <v>218</v>
      </c>
      <c r="C64" s="33" t="s">
        <v>219</v>
      </c>
      <c r="D64" s="33" t="s">
        <v>220</v>
      </c>
      <c r="E64" s="31" t="s">
        <v>221</v>
      </c>
      <c r="F64" s="34">
        <v>18600</v>
      </c>
      <c r="G64" s="35">
        <v>10400</v>
      </c>
      <c r="H64" s="42">
        <v>10400</v>
      </c>
      <c r="I64" s="109">
        <v>10400</v>
      </c>
      <c r="J64" s="31" t="s">
        <v>77</v>
      </c>
      <c r="K64" s="44" t="s">
        <v>23</v>
      </c>
      <c r="L64" s="31" t="s">
        <v>24</v>
      </c>
      <c r="M64" s="31" t="s">
        <v>25</v>
      </c>
      <c r="N64" s="31"/>
      <c r="O64" s="31"/>
      <c r="P64" s="31" t="s">
        <v>79</v>
      </c>
      <c r="Q64" s="31" t="s">
        <v>29</v>
      </c>
      <c r="R64" s="31"/>
      <c r="S64" s="130"/>
      <c r="T64" s="17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</row>
    <row r="65" spans="1:82" s="4" customFormat="1" ht="25.5" customHeight="1" x14ac:dyDescent="0.25">
      <c r="A65" s="31">
        <v>49</v>
      </c>
      <c r="B65" s="32" t="s">
        <v>222</v>
      </c>
      <c r="C65" s="33" t="s">
        <v>223</v>
      </c>
      <c r="D65" s="33" t="s">
        <v>224</v>
      </c>
      <c r="E65" s="31" t="s">
        <v>225</v>
      </c>
      <c r="F65" s="34">
        <v>8000</v>
      </c>
      <c r="G65" s="35">
        <v>18000</v>
      </c>
      <c r="H65" s="42">
        <v>18000</v>
      </c>
      <c r="I65" s="109">
        <v>18000</v>
      </c>
      <c r="J65" s="31" t="s">
        <v>77</v>
      </c>
      <c r="K65" s="47"/>
      <c r="L65" s="31" t="s">
        <v>24</v>
      </c>
      <c r="M65" s="31" t="s">
        <v>25</v>
      </c>
      <c r="N65" s="31"/>
      <c r="O65" s="31"/>
      <c r="P65" s="31" t="s">
        <v>79</v>
      </c>
      <c r="Q65" s="31" t="s">
        <v>29</v>
      </c>
      <c r="R65" s="31"/>
      <c r="S65" s="130"/>
      <c r="T65" s="17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</row>
    <row r="66" spans="1:82" s="4" customFormat="1" ht="25.5" customHeight="1" x14ac:dyDescent="0.25">
      <c r="A66" s="31">
        <v>50</v>
      </c>
      <c r="B66" s="32" t="s">
        <v>226</v>
      </c>
      <c r="C66" s="33" t="s">
        <v>227</v>
      </c>
      <c r="D66" s="33" t="s">
        <v>228</v>
      </c>
      <c r="E66" s="31" t="s">
        <v>229</v>
      </c>
      <c r="F66" s="34">
        <v>1500</v>
      </c>
      <c r="G66" s="35">
        <v>1500</v>
      </c>
      <c r="H66" s="42">
        <v>1500</v>
      </c>
      <c r="I66" s="109">
        <v>0</v>
      </c>
      <c r="J66" s="31" t="s">
        <v>77</v>
      </c>
      <c r="K66" s="47"/>
      <c r="L66" s="31" t="s">
        <v>24</v>
      </c>
      <c r="M66" s="31" t="s">
        <v>25</v>
      </c>
      <c r="N66" s="31"/>
      <c r="O66" s="31"/>
      <c r="P66" s="31" t="s">
        <v>79</v>
      </c>
      <c r="Q66" s="31" t="s">
        <v>29</v>
      </c>
      <c r="R66" s="31"/>
      <c r="S66" s="50"/>
      <c r="T66" s="17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</row>
    <row r="67" spans="1:82" s="4" customFormat="1" ht="25.5" customHeight="1" x14ac:dyDescent="0.25">
      <c r="A67" s="31">
        <v>51</v>
      </c>
      <c r="B67" s="32" t="s">
        <v>230</v>
      </c>
      <c r="C67" s="33" t="s">
        <v>231</v>
      </c>
      <c r="D67" s="33" t="s">
        <v>232</v>
      </c>
      <c r="E67" s="31" t="s">
        <v>233</v>
      </c>
      <c r="F67" s="34">
        <v>4000</v>
      </c>
      <c r="G67" s="35">
        <v>4000</v>
      </c>
      <c r="H67" s="42">
        <v>4000</v>
      </c>
      <c r="I67" s="109">
        <v>4000</v>
      </c>
      <c r="J67" s="31" t="s">
        <v>77</v>
      </c>
      <c r="K67" s="47"/>
      <c r="L67" s="31" t="s">
        <v>92</v>
      </c>
      <c r="M67" s="31" t="s">
        <v>25</v>
      </c>
      <c r="N67" s="31"/>
      <c r="O67" s="31"/>
      <c r="P67" s="31" t="s">
        <v>79</v>
      </c>
      <c r="Q67" s="31" t="s">
        <v>29</v>
      </c>
      <c r="R67" s="31"/>
      <c r="S67" s="55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</row>
    <row r="68" spans="1:82" s="4" customFormat="1" ht="25.5" customHeight="1" x14ac:dyDescent="0.25">
      <c r="A68" s="31">
        <v>52</v>
      </c>
      <c r="B68" s="32" t="s">
        <v>234</v>
      </c>
      <c r="C68" s="33" t="s">
        <v>235</v>
      </c>
      <c r="D68" s="33" t="s">
        <v>236</v>
      </c>
      <c r="E68" s="31" t="s">
        <v>237</v>
      </c>
      <c r="F68" s="34">
        <v>3000</v>
      </c>
      <c r="G68" s="35">
        <v>3000</v>
      </c>
      <c r="H68" s="42">
        <v>3000</v>
      </c>
      <c r="I68" s="109">
        <v>3000</v>
      </c>
      <c r="J68" s="31" t="s">
        <v>77</v>
      </c>
      <c r="K68" s="31"/>
      <c r="L68" s="31" t="s">
        <v>92</v>
      </c>
      <c r="M68" s="31" t="s">
        <v>25</v>
      </c>
      <c r="N68" s="44"/>
      <c r="O68" s="31"/>
      <c r="P68" s="31" t="s">
        <v>79</v>
      </c>
      <c r="Q68" s="31" t="s">
        <v>29</v>
      </c>
      <c r="R68" s="31"/>
      <c r="S68" s="52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</row>
    <row r="69" spans="1:82" s="4" customFormat="1" ht="27" x14ac:dyDescent="0.25">
      <c r="A69" s="31">
        <v>53</v>
      </c>
      <c r="B69" s="32" t="s">
        <v>238</v>
      </c>
      <c r="C69" s="41" t="s">
        <v>239</v>
      </c>
      <c r="D69" s="33" t="s">
        <v>240</v>
      </c>
      <c r="E69" s="31" t="s">
        <v>241</v>
      </c>
      <c r="F69" s="34">
        <v>3200</v>
      </c>
      <c r="G69" s="35">
        <v>8000</v>
      </c>
      <c r="H69" s="42">
        <v>8000</v>
      </c>
      <c r="I69" s="109">
        <v>7963.8</v>
      </c>
      <c r="J69" s="31" t="s">
        <v>77</v>
      </c>
      <c r="K69" s="31"/>
      <c r="L69" s="31" t="s">
        <v>92</v>
      </c>
      <c r="M69" s="31" t="s">
        <v>25</v>
      </c>
      <c r="N69" s="31"/>
      <c r="O69" s="31"/>
      <c r="P69" s="31" t="s">
        <v>79</v>
      </c>
      <c r="Q69" s="31" t="s">
        <v>29</v>
      </c>
      <c r="R69" s="31"/>
      <c r="S69" s="114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</row>
    <row r="70" spans="1:82" s="5" customFormat="1" ht="37.5" customHeight="1" x14ac:dyDescent="0.25">
      <c r="A70" s="31">
        <v>54</v>
      </c>
      <c r="B70" s="32" t="s">
        <v>242</v>
      </c>
      <c r="C70" s="33" t="s">
        <v>243</v>
      </c>
      <c r="D70" s="33" t="s">
        <v>244</v>
      </c>
      <c r="E70" s="31" t="s">
        <v>245</v>
      </c>
      <c r="F70" s="34">
        <v>3000</v>
      </c>
      <c r="G70" s="35">
        <v>3000</v>
      </c>
      <c r="H70" s="42">
        <v>3000</v>
      </c>
      <c r="I70" s="109">
        <v>2000</v>
      </c>
      <c r="J70" s="31" t="s">
        <v>77</v>
      </c>
      <c r="K70" s="31"/>
      <c r="L70" s="31" t="s">
        <v>92</v>
      </c>
      <c r="M70" s="31" t="s">
        <v>25</v>
      </c>
      <c r="N70" s="31"/>
      <c r="O70" s="31"/>
      <c r="P70" s="31" t="s">
        <v>79</v>
      </c>
      <c r="Q70" s="31" t="s">
        <v>29</v>
      </c>
      <c r="R70" s="31"/>
      <c r="S70" s="73"/>
      <c r="T70" s="74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5"/>
      <c r="AL70" s="75"/>
      <c r="AM70" s="75"/>
      <c r="AN70" s="75"/>
      <c r="AO70" s="75"/>
      <c r="AP70" s="75"/>
      <c r="AQ70" s="75"/>
      <c r="AR70" s="75"/>
      <c r="AS70" s="75"/>
      <c r="AT70" s="75"/>
      <c r="AU70" s="75"/>
      <c r="AV70" s="75"/>
      <c r="AW70" s="75"/>
      <c r="AX70" s="75"/>
      <c r="AY70" s="75"/>
      <c r="AZ70" s="75"/>
      <c r="BA70" s="75"/>
      <c r="BB70" s="75"/>
      <c r="BC70" s="75"/>
      <c r="BD70" s="75"/>
      <c r="BE70" s="75"/>
      <c r="BF70" s="75"/>
      <c r="BG70" s="75"/>
      <c r="BH70" s="75"/>
      <c r="BI70" s="75"/>
      <c r="BJ70" s="75"/>
      <c r="BK70" s="75"/>
      <c r="BL70" s="75"/>
      <c r="BM70" s="75"/>
      <c r="BN70" s="75"/>
      <c r="BO70" s="75"/>
      <c r="BP70" s="75"/>
      <c r="BQ70" s="75"/>
      <c r="BR70" s="75"/>
      <c r="BS70" s="75"/>
      <c r="BT70" s="75"/>
      <c r="BU70" s="75"/>
      <c r="BV70" s="75"/>
      <c r="BW70" s="75"/>
      <c r="BX70" s="75"/>
      <c r="BY70" s="75"/>
      <c r="BZ70" s="75"/>
      <c r="CA70" s="75"/>
      <c r="CB70" s="75"/>
      <c r="CC70" s="75"/>
      <c r="CD70" s="75"/>
    </row>
    <row r="71" spans="1:82" s="5" customFormat="1" ht="37.5" customHeight="1" x14ac:dyDescent="0.25">
      <c r="A71" s="31">
        <v>55</v>
      </c>
      <c r="B71" s="32" t="s">
        <v>246</v>
      </c>
      <c r="C71" s="33" t="s">
        <v>247</v>
      </c>
      <c r="D71" s="33" t="s">
        <v>248</v>
      </c>
      <c r="E71" s="31" t="s">
        <v>249</v>
      </c>
      <c r="F71" s="34">
        <v>26000</v>
      </c>
      <c r="G71" s="35">
        <v>26000</v>
      </c>
      <c r="H71" s="42">
        <v>26000</v>
      </c>
      <c r="I71" s="109">
        <v>0</v>
      </c>
      <c r="J71" s="31" t="s">
        <v>77</v>
      </c>
      <c r="K71" s="47"/>
      <c r="L71" s="31" t="s">
        <v>24</v>
      </c>
      <c r="M71" s="31" t="s">
        <v>25</v>
      </c>
      <c r="N71" s="31"/>
      <c r="O71" s="31"/>
      <c r="P71" s="31" t="s">
        <v>79</v>
      </c>
      <c r="Q71" s="31" t="s">
        <v>29</v>
      </c>
      <c r="R71" s="31"/>
      <c r="S71" s="73"/>
      <c r="T71" s="74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75"/>
      <c r="BJ71" s="75"/>
      <c r="BK71" s="75"/>
      <c r="BL71" s="75"/>
      <c r="BM71" s="75"/>
      <c r="BN71" s="75"/>
      <c r="BO71" s="75"/>
      <c r="BP71" s="75"/>
      <c r="BQ71" s="75"/>
      <c r="BR71" s="75"/>
      <c r="BS71" s="75"/>
      <c r="BT71" s="75"/>
      <c r="BU71" s="75"/>
      <c r="BV71" s="75"/>
      <c r="BW71" s="75"/>
      <c r="BX71" s="75"/>
      <c r="BY71" s="75"/>
      <c r="BZ71" s="75"/>
      <c r="CA71" s="75"/>
      <c r="CB71" s="75"/>
      <c r="CC71" s="75"/>
      <c r="CD71" s="75"/>
    </row>
    <row r="72" spans="1:82" s="5" customFormat="1" ht="30" customHeight="1" x14ac:dyDescent="0.25">
      <c r="A72" s="31">
        <v>56</v>
      </c>
      <c r="B72" s="32" t="s">
        <v>250</v>
      </c>
      <c r="C72" s="33" t="s">
        <v>251</v>
      </c>
      <c r="D72" s="33" t="s">
        <v>252</v>
      </c>
      <c r="E72" s="31" t="s">
        <v>253</v>
      </c>
      <c r="F72" s="34">
        <v>4500</v>
      </c>
      <c r="G72" s="35">
        <v>6000</v>
      </c>
      <c r="H72" s="42">
        <v>6200</v>
      </c>
      <c r="I72" s="109">
        <v>1700</v>
      </c>
      <c r="J72" s="31" t="s">
        <v>77</v>
      </c>
      <c r="K72" s="47"/>
      <c r="L72" s="31" t="s">
        <v>24</v>
      </c>
      <c r="M72" s="31" t="s">
        <v>25</v>
      </c>
      <c r="N72" s="31"/>
      <c r="O72" s="31"/>
      <c r="P72" s="31" t="s">
        <v>79</v>
      </c>
      <c r="Q72" s="31" t="s">
        <v>29</v>
      </c>
      <c r="R72" s="31"/>
      <c r="S72" s="73"/>
      <c r="T72" s="74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5"/>
      <c r="BD72" s="75"/>
      <c r="BE72" s="75"/>
      <c r="BF72" s="75"/>
      <c r="BG72" s="75"/>
      <c r="BH72" s="75"/>
      <c r="BI72" s="75"/>
      <c r="BJ72" s="75"/>
      <c r="BK72" s="75"/>
      <c r="BL72" s="75"/>
      <c r="BM72" s="75"/>
      <c r="BN72" s="75"/>
      <c r="BO72" s="75"/>
      <c r="BP72" s="75"/>
      <c r="BQ72" s="75"/>
      <c r="BR72" s="75"/>
      <c r="BS72" s="75"/>
      <c r="BT72" s="75"/>
      <c r="BU72" s="75"/>
      <c r="BV72" s="75"/>
      <c r="BW72" s="75"/>
      <c r="BX72" s="75"/>
      <c r="BY72" s="75"/>
      <c r="BZ72" s="75"/>
      <c r="CA72" s="75"/>
      <c r="CB72" s="75"/>
      <c r="CC72" s="75"/>
      <c r="CD72" s="75"/>
    </row>
    <row r="73" spans="1:82" s="5" customFormat="1" ht="29.1" customHeight="1" x14ac:dyDescent="0.25">
      <c r="A73" s="31">
        <v>57</v>
      </c>
      <c r="B73" s="58" t="s">
        <v>254</v>
      </c>
      <c r="C73" s="59" t="s">
        <v>255</v>
      </c>
      <c r="D73" s="59" t="s">
        <v>256</v>
      </c>
      <c r="E73" s="60" t="s">
        <v>257</v>
      </c>
      <c r="F73" s="35"/>
      <c r="G73" s="35">
        <v>5000</v>
      </c>
      <c r="H73" s="42">
        <v>5000</v>
      </c>
      <c r="I73" s="109">
        <v>5000</v>
      </c>
      <c r="J73" s="60" t="s">
        <v>77</v>
      </c>
      <c r="K73" s="72"/>
      <c r="L73" s="60" t="s">
        <v>92</v>
      </c>
      <c r="M73" s="60" t="s">
        <v>25</v>
      </c>
      <c r="N73" s="60"/>
      <c r="O73" s="60"/>
      <c r="P73" s="60" t="s">
        <v>79</v>
      </c>
      <c r="Q73" s="60" t="s">
        <v>29</v>
      </c>
      <c r="R73" s="60" t="s">
        <v>45</v>
      </c>
      <c r="S73" s="73"/>
      <c r="T73" s="74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75"/>
      <c r="AO73" s="75"/>
      <c r="AP73" s="75"/>
      <c r="AQ73" s="75"/>
      <c r="AR73" s="75"/>
      <c r="AS73" s="75"/>
      <c r="AT73" s="75"/>
      <c r="AU73" s="75"/>
      <c r="AV73" s="75"/>
      <c r="AW73" s="75"/>
      <c r="AX73" s="75"/>
      <c r="AY73" s="75"/>
      <c r="AZ73" s="75"/>
      <c r="BA73" s="75"/>
      <c r="BB73" s="75"/>
      <c r="BC73" s="75"/>
      <c r="BD73" s="75"/>
      <c r="BE73" s="75"/>
      <c r="BF73" s="75"/>
      <c r="BG73" s="75"/>
      <c r="BH73" s="75"/>
      <c r="BI73" s="75"/>
      <c r="BJ73" s="75"/>
      <c r="BK73" s="75"/>
      <c r="BL73" s="75"/>
      <c r="BM73" s="75"/>
      <c r="BN73" s="75"/>
      <c r="BO73" s="75"/>
      <c r="BP73" s="75"/>
      <c r="BQ73" s="75"/>
      <c r="BR73" s="75"/>
      <c r="BS73" s="75"/>
      <c r="BT73" s="75"/>
      <c r="BU73" s="75"/>
      <c r="BV73" s="75"/>
      <c r="BW73" s="75"/>
      <c r="BX73" s="75"/>
      <c r="BY73" s="75"/>
      <c r="BZ73" s="75"/>
      <c r="CA73" s="75"/>
      <c r="CB73" s="75"/>
      <c r="CC73" s="75"/>
      <c r="CD73" s="75"/>
    </row>
    <row r="74" spans="1:82" s="5" customFormat="1" ht="30" customHeight="1" x14ac:dyDescent="0.25">
      <c r="A74" s="31">
        <v>58</v>
      </c>
      <c r="B74" s="58" t="s">
        <v>258</v>
      </c>
      <c r="C74" s="59" t="s">
        <v>259</v>
      </c>
      <c r="D74" s="59" t="s">
        <v>260</v>
      </c>
      <c r="E74" s="60" t="s">
        <v>261</v>
      </c>
      <c r="F74" s="35"/>
      <c r="G74" s="35">
        <v>17160</v>
      </c>
      <c r="H74" s="42">
        <v>17160</v>
      </c>
      <c r="I74" s="109">
        <v>17160</v>
      </c>
      <c r="J74" s="60" t="s">
        <v>77</v>
      </c>
      <c r="K74" s="72"/>
      <c r="L74" s="60" t="s">
        <v>24</v>
      </c>
      <c r="M74" s="60" t="s">
        <v>25</v>
      </c>
      <c r="N74" s="60"/>
      <c r="O74" s="60"/>
      <c r="P74" s="60" t="s">
        <v>79</v>
      </c>
      <c r="Q74" s="60" t="s">
        <v>29</v>
      </c>
      <c r="R74" s="60"/>
      <c r="S74" s="129"/>
      <c r="T74" s="74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L74" s="75"/>
      <c r="BM74" s="75"/>
      <c r="BN74" s="75"/>
      <c r="BO74" s="75"/>
      <c r="BP74" s="75"/>
      <c r="BQ74" s="75"/>
      <c r="BR74" s="75"/>
      <c r="BS74" s="75"/>
      <c r="BT74" s="75"/>
      <c r="BU74" s="75"/>
      <c r="BV74" s="75"/>
      <c r="BW74" s="75"/>
      <c r="BX74" s="75"/>
      <c r="BY74" s="75"/>
      <c r="BZ74" s="75"/>
      <c r="CA74" s="75"/>
      <c r="CB74" s="75"/>
      <c r="CC74" s="75"/>
      <c r="CD74" s="75"/>
    </row>
    <row r="75" spans="1:82" s="5" customFormat="1" ht="33.75" customHeight="1" x14ac:dyDescent="0.25">
      <c r="A75" s="31">
        <v>59</v>
      </c>
      <c r="B75" s="58" t="s">
        <v>262</v>
      </c>
      <c r="C75" s="59" t="s">
        <v>263</v>
      </c>
      <c r="D75" s="59" t="s">
        <v>264</v>
      </c>
      <c r="E75" s="60" t="s">
        <v>265</v>
      </c>
      <c r="F75" s="35"/>
      <c r="G75" s="35">
        <v>16000</v>
      </c>
      <c r="H75" s="42">
        <v>16000</v>
      </c>
      <c r="I75" s="109">
        <v>16000</v>
      </c>
      <c r="J75" s="60" t="s">
        <v>77</v>
      </c>
      <c r="K75" s="72"/>
      <c r="L75" s="60" t="s">
        <v>24</v>
      </c>
      <c r="M75" s="60" t="s">
        <v>25</v>
      </c>
      <c r="N75" s="60"/>
      <c r="O75" s="60"/>
      <c r="P75" s="60" t="s">
        <v>79</v>
      </c>
      <c r="Q75" s="60" t="s">
        <v>29</v>
      </c>
      <c r="R75" s="60"/>
      <c r="S75" s="73"/>
      <c r="T75" s="74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75"/>
      <c r="AO75" s="75"/>
      <c r="AP75" s="75"/>
      <c r="AQ75" s="75"/>
      <c r="AR75" s="75"/>
      <c r="AS75" s="75"/>
      <c r="AT75" s="75"/>
      <c r="AU75" s="75"/>
      <c r="AV75" s="75"/>
      <c r="AW75" s="75"/>
      <c r="AX75" s="75"/>
      <c r="AY75" s="75"/>
      <c r="AZ75" s="75"/>
      <c r="BA75" s="75"/>
      <c r="BB75" s="75"/>
      <c r="BC75" s="75"/>
      <c r="BD75" s="75"/>
      <c r="BE75" s="75"/>
      <c r="BF75" s="75"/>
      <c r="BG75" s="75"/>
      <c r="BH75" s="75"/>
      <c r="BI75" s="75"/>
      <c r="BJ75" s="75"/>
      <c r="BK75" s="75"/>
      <c r="BL75" s="75"/>
      <c r="BM75" s="75"/>
      <c r="BN75" s="75"/>
      <c r="BO75" s="75"/>
      <c r="BP75" s="75"/>
      <c r="BQ75" s="75"/>
      <c r="BR75" s="75"/>
      <c r="BS75" s="75"/>
      <c r="BT75" s="75"/>
      <c r="BU75" s="75"/>
      <c r="BV75" s="75"/>
      <c r="BW75" s="75"/>
      <c r="BX75" s="75"/>
      <c r="BY75" s="75"/>
      <c r="BZ75" s="75"/>
      <c r="CA75" s="75"/>
      <c r="CB75" s="75"/>
      <c r="CC75" s="75"/>
      <c r="CD75" s="75"/>
    </row>
    <row r="76" spans="1:82" s="5" customFormat="1" ht="32.1" customHeight="1" x14ac:dyDescent="0.25">
      <c r="A76" s="31">
        <v>60</v>
      </c>
      <c r="B76" s="58" t="s">
        <v>266</v>
      </c>
      <c r="C76" s="59" t="s">
        <v>267</v>
      </c>
      <c r="D76" s="59" t="s">
        <v>268</v>
      </c>
      <c r="E76" s="60" t="s">
        <v>269</v>
      </c>
      <c r="F76" s="35"/>
      <c r="G76" s="35">
        <v>1900</v>
      </c>
      <c r="H76" s="42">
        <v>1900</v>
      </c>
      <c r="I76" s="109">
        <v>1900</v>
      </c>
      <c r="J76" s="60" t="s">
        <v>77</v>
      </c>
      <c r="K76" s="72"/>
      <c r="L76" s="60" t="s">
        <v>92</v>
      </c>
      <c r="M76" s="60" t="s">
        <v>25</v>
      </c>
      <c r="N76" s="60"/>
      <c r="O76" s="60"/>
      <c r="P76" s="60" t="s">
        <v>79</v>
      </c>
      <c r="Q76" s="60" t="s">
        <v>29</v>
      </c>
      <c r="R76" s="60"/>
      <c r="S76" s="73"/>
      <c r="T76" s="74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75"/>
      <c r="AO76" s="75"/>
      <c r="AP76" s="75"/>
      <c r="AQ76" s="75"/>
      <c r="AR76" s="75"/>
      <c r="AS76" s="75"/>
      <c r="AT76" s="75"/>
      <c r="AU76" s="75"/>
      <c r="AV76" s="75"/>
      <c r="AW76" s="75"/>
      <c r="AX76" s="75"/>
      <c r="AY76" s="75"/>
      <c r="AZ76" s="75"/>
      <c r="BA76" s="75"/>
      <c r="BB76" s="75"/>
      <c r="BC76" s="75"/>
      <c r="BD76" s="75"/>
      <c r="BE76" s="75"/>
      <c r="BF76" s="75"/>
      <c r="BG76" s="75"/>
      <c r="BH76" s="75"/>
      <c r="BI76" s="75"/>
      <c r="BJ76" s="75"/>
      <c r="BK76" s="75"/>
      <c r="BL76" s="75"/>
      <c r="BM76" s="75"/>
      <c r="BN76" s="75"/>
      <c r="BO76" s="75"/>
      <c r="BP76" s="75"/>
      <c r="BQ76" s="75"/>
      <c r="BR76" s="75"/>
      <c r="BS76" s="75"/>
      <c r="BT76" s="75"/>
      <c r="BU76" s="75"/>
      <c r="BV76" s="75"/>
      <c r="BW76" s="75"/>
      <c r="BX76" s="75"/>
      <c r="BY76" s="75"/>
      <c r="BZ76" s="75"/>
      <c r="CA76" s="75"/>
      <c r="CB76" s="75"/>
      <c r="CC76" s="75"/>
      <c r="CD76" s="75"/>
    </row>
    <row r="77" spans="1:82" s="5" customFormat="1" ht="36.75" customHeight="1" x14ac:dyDescent="0.25">
      <c r="A77" s="31">
        <v>61</v>
      </c>
      <c r="B77" s="58" t="s">
        <v>270</v>
      </c>
      <c r="C77" s="59" t="s">
        <v>271</v>
      </c>
      <c r="D77" s="59" t="s">
        <v>272</v>
      </c>
      <c r="E77" s="60" t="s">
        <v>273</v>
      </c>
      <c r="F77" s="35"/>
      <c r="G77" s="35">
        <v>8510</v>
      </c>
      <c r="H77" s="42">
        <v>8510</v>
      </c>
      <c r="I77" s="109">
        <v>8510</v>
      </c>
      <c r="J77" s="60" t="s">
        <v>77</v>
      </c>
      <c r="K77" s="72"/>
      <c r="L77" s="60" t="s">
        <v>92</v>
      </c>
      <c r="M77" s="60" t="s">
        <v>25</v>
      </c>
      <c r="N77" s="60"/>
      <c r="O77" s="60"/>
      <c r="P77" s="60" t="s">
        <v>79</v>
      </c>
      <c r="Q77" s="60" t="s">
        <v>29</v>
      </c>
      <c r="R77" s="60"/>
      <c r="S77" s="73"/>
      <c r="T77" s="74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75"/>
      <c r="AO77" s="75"/>
      <c r="AP77" s="75"/>
      <c r="AQ77" s="75"/>
      <c r="AR77" s="75"/>
      <c r="AS77" s="75"/>
      <c r="AT77" s="75"/>
      <c r="AU77" s="75"/>
      <c r="AV77" s="75"/>
      <c r="AW77" s="75"/>
      <c r="AX77" s="75"/>
      <c r="AY77" s="75"/>
      <c r="AZ77" s="75"/>
      <c r="BA77" s="75"/>
      <c r="BB77" s="75"/>
      <c r="BC77" s="75"/>
      <c r="BD77" s="75"/>
      <c r="BE77" s="75"/>
      <c r="BF77" s="75"/>
      <c r="BG77" s="75"/>
      <c r="BH77" s="75"/>
      <c r="BI77" s="75"/>
      <c r="BJ77" s="75"/>
      <c r="BK77" s="75"/>
      <c r="BL77" s="75"/>
      <c r="BM77" s="75"/>
      <c r="BN77" s="75"/>
      <c r="BO77" s="75"/>
      <c r="BP77" s="75"/>
      <c r="BQ77" s="75"/>
      <c r="BR77" s="75"/>
      <c r="BS77" s="75"/>
      <c r="BT77" s="75"/>
      <c r="BU77" s="75"/>
      <c r="BV77" s="75"/>
      <c r="BW77" s="75"/>
      <c r="BX77" s="75"/>
      <c r="BY77" s="75"/>
      <c r="BZ77" s="75"/>
      <c r="CA77" s="75"/>
      <c r="CB77" s="75"/>
      <c r="CC77" s="75"/>
      <c r="CD77" s="75"/>
    </row>
    <row r="78" spans="1:82" s="5" customFormat="1" ht="36" customHeight="1" x14ac:dyDescent="0.25">
      <c r="A78" s="31">
        <v>62</v>
      </c>
      <c r="B78" s="58" t="s">
        <v>274</v>
      </c>
      <c r="C78" s="59" t="s">
        <v>275</v>
      </c>
      <c r="D78" s="59" t="s">
        <v>276</v>
      </c>
      <c r="E78" s="60" t="s">
        <v>277</v>
      </c>
      <c r="F78" s="35"/>
      <c r="G78" s="35">
        <v>8100</v>
      </c>
      <c r="H78" s="42">
        <v>8100</v>
      </c>
      <c r="I78" s="109">
        <v>8100</v>
      </c>
      <c r="J78" s="60" t="s">
        <v>77</v>
      </c>
      <c r="K78" s="72"/>
      <c r="L78" s="60" t="s">
        <v>92</v>
      </c>
      <c r="M78" s="60" t="s">
        <v>25</v>
      </c>
      <c r="N78" s="60"/>
      <c r="O78" s="60"/>
      <c r="P78" s="60" t="s">
        <v>79</v>
      </c>
      <c r="Q78" s="60" t="s">
        <v>29</v>
      </c>
      <c r="R78" s="60"/>
      <c r="S78" s="73"/>
      <c r="T78" s="74"/>
      <c r="U78" s="75"/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/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/>
      <c r="BH78" s="75"/>
      <c r="BI78" s="75"/>
      <c r="BJ78" s="75"/>
      <c r="BK78" s="75"/>
      <c r="BL78" s="75"/>
      <c r="BM78" s="75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75"/>
      <c r="CA78" s="75"/>
      <c r="CB78" s="75"/>
      <c r="CC78" s="75"/>
      <c r="CD78" s="75"/>
    </row>
    <row r="79" spans="1:82" s="6" customFormat="1" ht="36" customHeight="1" x14ac:dyDescent="0.25">
      <c r="A79" s="31">
        <v>63</v>
      </c>
      <c r="B79" s="61" t="s">
        <v>278</v>
      </c>
      <c r="C79" s="62" t="s">
        <v>279</v>
      </c>
      <c r="D79" s="62" t="s">
        <v>280</v>
      </c>
      <c r="E79" s="43" t="s">
        <v>281</v>
      </c>
      <c r="F79" s="36"/>
      <c r="G79" s="36"/>
      <c r="H79" s="36">
        <v>2720</v>
      </c>
      <c r="I79" s="109">
        <v>2720</v>
      </c>
      <c r="J79" s="43" t="s">
        <v>77</v>
      </c>
      <c r="K79" s="65"/>
      <c r="L79" s="43" t="s">
        <v>92</v>
      </c>
      <c r="M79" s="43" t="s">
        <v>25</v>
      </c>
      <c r="N79" s="43"/>
      <c r="O79" s="43"/>
      <c r="P79" s="43" t="s">
        <v>79</v>
      </c>
      <c r="Q79" s="43" t="s">
        <v>29</v>
      </c>
      <c r="R79" s="76"/>
      <c r="S79" s="77"/>
      <c r="T79" s="78"/>
      <c r="U79" s="79"/>
      <c r="V79" s="79"/>
      <c r="W79" s="79"/>
      <c r="X79" s="79"/>
      <c r="Y79" s="79"/>
      <c r="Z79" s="79"/>
      <c r="AA79" s="79"/>
      <c r="AB79" s="79"/>
      <c r="AC79" s="79"/>
      <c r="AD79" s="79"/>
      <c r="AE79" s="79"/>
      <c r="AF79" s="79"/>
      <c r="AG79" s="79"/>
      <c r="AH79" s="79"/>
      <c r="AI79" s="79"/>
      <c r="AJ79" s="79"/>
      <c r="AK79" s="79"/>
      <c r="AL79" s="79"/>
      <c r="AM79" s="79"/>
      <c r="AN79" s="79"/>
      <c r="AO79" s="79"/>
      <c r="AP79" s="79"/>
      <c r="AQ79" s="79"/>
      <c r="AR79" s="79"/>
      <c r="AS79" s="79"/>
      <c r="AT79" s="79"/>
      <c r="AU79" s="79"/>
      <c r="AV79" s="79"/>
      <c r="AW79" s="79"/>
      <c r="AX79" s="79"/>
      <c r="AY79" s="79"/>
      <c r="AZ79" s="79"/>
      <c r="BA79" s="79"/>
      <c r="BB79" s="79"/>
      <c r="BC79" s="79"/>
      <c r="BD79" s="79"/>
      <c r="BE79" s="79"/>
      <c r="BF79" s="79"/>
      <c r="BG79" s="79"/>
      <c r="BH79" s="79"/>
      <c r="BI79" s="79"/>
      <c r="BJ79" s="79"/>
      <c r="BK79" s="79"/>
      <c r="BL79" s="79"/>
      <c r="BM79" s="79"/>
      <c r="BN79" s="79"/>
      <c r="BO79" s="79"/>
      <c r="BP79" s="79"/>
      <c r="BQ79" s="79"/>
      <c r="BR79" s="79"/>
      <c r="BS79" s="79"/>
      <c r="BT79" s="79"/>
      <c r="BU79" s="79"/>
      <c r="BV79" s="79"/>
      <c r="BW79" s="79"/>
      <c r="BX79" s="79"/>
      <c r="BY79" s="79"/>
      <c r="BZ79" s="79"/>
      <c r="CA79" s="79"/>
      <c r="CB79" s="79"/>
      <c r="CC79" s="79"/>
      <c r="CD79" s="79"/>
    </row>
    <row r="80" spans="1:82" s="6" customFormat="1" ht="54" customHeight="1" x14ac:dyDescent="0.25">
      <c r="A80" s="31">
        <v>64</v>
      </c>
      <c r="B80" s="61" t="s">
        <v>282</v>
      </c>
      <c r="C80" s="62" t="s">
        <v>283</v>
      </c>
      <c r="D80" s="62" t="s">
        <v>54</v>
      </c>
      <c r="E80" s="43" t="s">
        <v>55</v>
      </c>
      <c r="F80" s="36"/>
      <c r="G80" s="36"/>
      <c r="H80" s="36">
        <v>33000</v>
      </c>
      <c r="I80" s="109">
        <v>0</v>
      </c>
      <c r="J80" s="43" t="s">
        <v>284</v>
      </c>
      <c r="K80" s="65"/>
      <c r="L80" s="43" t="s">
        <v>24</v>
      </c>
      <c r="M80" s="43" t="s">
        <v>25</v>
      </c>
      <c r="N80" s="43" t="s">
        <v>102</v>
      </c>
      <c r="O80" s="43"/>
      <c r="P80" s="43" t="s">
        <v>79</v>
      </c>
      <c r="Q80" s="43" t="s">
        <v>29</v>
      </c>
      <c r="R80" s="131" t="s">
        <v>705</v>
      </c>
      <c r="S80" s="77"/>
      <c r="T80" s="78"/>
      <c r="U80" s="79"/>
      <c r="V80" s="79"/>
      <c r="W80" s="79"/>
      <c r="X80" s="79"/>
      <c r="Y80" s="79"/>
      <c r="Z80" s="79"/>
      <c r="AA80" s="79"/>
      <c r="AB80" s="79"/>
      <c r="AC80" s="79"/>
      <c r="AD80" s="79"/>
      <c r="AE80" s="79"/>
      <c r="AF80" s="79"/>
      <c r="AG80" s="79"/>
      <c r="AH80" s="79"/>
      <c r="AI80" s="79"/>
      <c r="AJ80" s="79"/>
      <c r="AK80" s="79"/>
      <c r="AL80" s="79"/>
      <c r="AM80" s="79"/>
      <c r="AN80" s="79"/>
      <c r="AO80" s="79"/>
      <c r="AP80" s="79"/>
      <c r="AQ80" s="79"/>
      <c r="AR80" s="79"/>
      <c r="AS80" s="79"/>
      <c r="AT80" s="79"/>
      <c r="AU80" s="79"/>
      <c r="AV80" s="79"/>
      <c r="AW80" s="79"/>
      <c r="AX80" s="79"/>
      <c r="AY80" s="79"/>
      <c r="AZ80" s="79"/>
      <c r="BA80" s="79"/>
      <c r="BB80" s="79"/>
      <c r="BC80" s="79"/>
      <c r="BD80" s="79"/>
      <c r="BE80" s="79"/>
      <c r="BF80" s="79"/>
      <c r="BG80" s="79"/>
      <c r="BH80" s="79"/>
      <c r="BI80" s="79"/>
      <c r="BJ80" s="79"/>
      <c r="BK80" s="79"/>
      <c r="BL80" s="79"/>
      <c r="BM80" s="79"/>
      <c r="BN80" s="79"/>
      <c r="BO80" s="79"/>
      <c r="BP80" s="79"/>
      <c r="BQ80" s="79"/>
      <c r="BR80" s="79"/>
      <c r="BS80" s="79"/>
      <c r="BT80" s="79"/>
      <c r="BU80" s="79"/>
      <c r="BV80" s="79"/>
      <c r="BW80" s="79"/>
      <c r="BX80" s="79"/>
      <c r="BY80" s="79"/>
      <c r="BZ80" s="79"/>
      <c r="CA80" s="79"/>
      <c r="CB80" s="79"/>
      <c r="CC80" s="79"/>
      <c r="CD80" s="79"/>
    </row>
    <row r="81" spans="1:82" s="7" customFormat="1" ht="29.25" customHeight="1" x14ac:dyDescent="0.25">
      <c r="A81" s="31">
        <v>65</v>
      </c>
      <c r="B81" s="61" t="s">
        <v>285</v>
      </c>
      <c r="C81" s="62" t="s">
        <v>286</v>
      </c>
      <c r="D81" s="63" t="s">
        <v>287</v>
      </c>
      <c r="E81" s="43" t="s">
        <v>288</v>
      </c>
      <c r="F81" s="36"/>
      <c r="G81" s="36"/>
      <c r="H81" s="36">
        <v>2750</v>
      </c>
      <c r="I81" s="109">
        <v>2750</v>
      </c>
      <c r="J81" s="43" t="s">
        <v>77</v>
      </c>
      <c r="K81" s="43" t="s">
        <v>25</v>
      </c>
      <c r="L81" s="43" t="s">
        <v>92</v>
      </c>
      <c r="M81" s="43" t="s">
        <v>25</v>
      </c>
      <c r="N81" s="43"/>
      <c r="O81" s="43"/>
      <c r="P81" s="43" t="s">
        <v>79</v>
      </c>
      <c r="Q81" s="43" t="s">
        <v>289</v>
      </c>
      <c r="R81" s="80"/>
      <c r="S81" s="77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  <c r="BH81" s="78"/>
      <c r="BI81" s="78"/>
      <c r="BJ81" s="78"/>
      <c r="BK81" s="78"/>
      <c r="BL81" s="78"/>
      <c r="BM81" s="78"/>
      <c r="BN81" s="78"/>
      <c r="BO81" s="78"/>
      <c r="BP81" s="78"/>
      <c r="BQ81" s="78"/>
      <c r="BR81" s="78"/>
      <c r="BS81" s="78"/>
      <c r="BT81" s="78"/>
      <c r="BU81" s="78"/>
      <c r="BV81" s="78"/>
      <c r="BW81" s="78"/>
      <c r="BX81" s="78"/>
      <c r="BY81" s="78"/>
      <c r="BZ81" s="78"/>
      <c r="CA81" s="78"/>
      <c r="CB81" s="78"/>
      <c r="CC81" s="78"/>
      <c r="CD81" s="78"/>
    </row>
    <row r="82" spans="1:82" s="6" customFormat="1" ht="41.25" customHeight="1" x14ac:dyDescent="0.25">
      <c r="A82" s="31">
        <v>66</v>
      </c>
      <c r="B82" s="61" t="s">
        <v>290</v>
      </c>
      <c r="C82" s="64" t="s">
        <v>291</v>
      </c>
      <c r="D82" s="64" t="s">
        <v>272</v>
      </c>
      <c r="E82" s="65" t="s">
        <v>273</v>
      </c>
      <c r="F82" s="65"/>
      <c r="G82" s="65"/>
      <c r="H82" s="40">
        <v>3000</v>
      </c>
      <c r="I82" s="110">
        <v>3000</v>
      </c>
      <c r="J82" s="64" t="s">
        <v>77</v>
      </c>
      <c r="K82" s="65"/>
      <c r="L82" s="132" t="s">
        <v>92</v>
      </c>
      <c r="M82" s="132" t="s">
        <v>25</v>
      </c>
      <c r="N82" s="43"/>
      <c r="O82" s="43"/>
      <c r="P82" s="43" t="s">
        <v>79</v>
      </c>
      <c r="Q82" s="43" t="s">
        <v>29</v>
      </c>
      <c r="R82" s="76"/>
      <c r="U82" s="79"/>
      <c r="V82" s="79"/>
      <c r="W82" s="79"/>
      <c r="X82" s="79"/>
      <c r="Y82" s="79"/>
      <c r="Z82" s="79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L82" s="79"/>
      <c r="AM82" s="79"/>
      <c r="AN82" s="79"/>
      <c r="AO82" s="79"/>
      <c r="AP82" s="79"/>
      <c r="AQ82" s="79"/>
      <c r="AR82" s="79"/>
      <c r="AS82" s="79"/>
      <c r="AT82" s="79"/>
      <c r="AU82" s="79"/>
      <c r="AV82" s="79"/>
      <c r="AW82" s="79"/>
      <c r="AX82" s="79"/>
      <c r="AY82" s="79"/>
      <c r="AZ82" s="79"/>
      <c r="BA82" s="79"/>
      <c r="BB82" s="79"/>
      <c r="BC82" s="79"/>
      <c r="BD82" s="79"/>
      <c r="BE82" s="79"/>
      <c r="BF82" s="79"/>
      <c r="BG82" s="79"/>
      <c r="BH82" s="79"/>
      <c r="BI82" s="79"/>
      <c r="BJ82" s="79"/>
      <c r="BK82" s="79"/>
      <c r="BL82" s="79"/>
      <c r="BM82" s="79"/>
      <c r="BN82" s="79"/>
      <c r="BO82" s="79"/>
      <c r="BP82" s="79"/>
      <c r="BQ82" s="79"/>
      <c r="BR82" s="79"/>
      <c r="BS82" s="79"/>
      <c r="BT82" s="79"/>
      <c r="BU82" s="79"/>
      <c r="BV82" s="79"/>
      <c r="BW82" s="79"/>
      <c r="BX82" s="79"/>
      <c r="BY82" s="79"/>
      <c r="BZ82" s="79"/>
      <c r="CA82" s="79"/>
      <c r="CB82" s="79"/>
      <c r="CC82" s="79"/>
      <c r="CD82" s="79"/>
    </row>
    <row r="83" spans="1:82" s="6" customFormat="1" ht="53.25" customHeight="1" x14ac:dyDescent="0.25">
      <c r="A83" s="31">
        <v>67</v>
      </c>
      <c r="B83" s="125" t="s">
        <v>693</v>
      </c>
      <c r="C83" s="122" t="s">
        <v>283</v>
      </c>
      <c r="D83" s="123" t="s">
        <v>54</v>
      </c>
      <c r="E83" s="123" t="s">
        <v>55</v>
      </c>
      <c r="F83" s="123"/>
      <c r="G83" s="123"/>
      <c r="H83" s="110"/>
      <c r="I83" s="110">
        <v>33000</v>
      </c>
      <c r="J83" s="124" t="s">
        <v>284</v>
      </c>
      <c r="K83" s="126"/>
      <c r="L83" s="126" t="s">
        <v>24</v>
      </c>
      <c r="M83" s="126" t="s">
        <v>25</v>
      </c>
      <c r="N83" s="124" t="s">
        <v>70</v>
      </c>
      <c r="O83" s="124"/>
      <c r="P83" s="124" t="s">
        <v>79</v>
      </c>
      <c r="Q83" s="124" t="s">
        <v>29</v>
      </c>
      <c r="R83" s="124"/>
      <c r="S83" s="77"/>
      <c r="T83" s="78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  <c r="AN83" s="79"/>
      <c r="AO83" s="79"/>
      <c r="AP83" s="79"/>
      <c r="AQ83" s="79"/>
      <c r="AR83" s="79"/>
      <c r="AS83" s="79"/>
      <c r="AT83" s="79"/>
      <c r="AU83" s="79"/>
      <c r="AV83" s="79"/>
      <c r="AW83" s="79"/>
      <c r="AX83" s="79"/>
      <c r="AY83" s="79"/>
      <c r="AZ83" s="79"/>
      <c r="BA83" s="79"/>
      <c r="BB83" s="79"/>
      <c r="BC83" s="79"/>
      <c r="BD83" s="79"/>
      <c r="BE83" s="79"/>
      <c r="BF83" s="79"/>
      <c r="BG83" s="79"/>
      <c r="BH83" s="79"/>
      <c r="BI83" s="79"/>
      <c r="BJ83" s="79"/>
      <c r="BK83" s="79"/>
      <c r="BL83" s="79"/>
      <c r="BM83" s="79"/>
      <c r="BN83" s="79"/>
      <c r="BO83" s="79"/>
      <c r="BP83" s="79"/>
      <c r="BQ83" s="79"/>
      <c r="BR83" s="79"/>
      <c r="BS83" s="79"/>
      <c r="BT83" s="79"/>
      <c r="BU83" s="79"/>
      <c r="BV83" s="79"/>
      <c r="BW83" s="79"/>
      <c r="BX83" s="79"/>
      <c r="BY83" s="79"/>
      <c r="BZ83" s="79"/>
      <c r="CA83" s="79"/>
      <c r="CB83" s="79"/>
      <c r="CC83" s="79"/>
      <c r="CD83" s="79"/>
    </row>
    <row r="84" spans="1:82" s="6" customFormat="1" ht="33" customHeight="1" x14ac:dyDescent="0.25">
      <c r="A84" s="31">
        <v>68</v>
      </c>
      <c r="B84" s="125" t="s">
        <v>688</v>
      </c>
      <c r="C84" s="122" t="s">
        <v>687</v>
      </c>
      <c r="D84" s="123" t="s">
        <v>691</v>
      </c>
      <c r="E84" s="123" t="s">
        <v>690</v>
      </c>
      <c r="F84" s="123"/>
      <c r="G84" s="123"/>
      <c r="H84" s="110"/>
      <c r="I84" s="110">
        <v>470000</v>
      </c>
      <c r="J84" s="124" t="s">
        <v>22</v>
      </c>
      <c r="K84" s="126" t="s">
        <v>23</v>
      </c>
      <c r="L84" s="126" t="s">
        <v>24</v>
      </c>
      <c r="M84" s="126"/>
      <c r="N84" s="124" t="s">
        <v>70</v>
      </c>
      <c r="O84" s="124" t="s">
        <v>27</v>
      </c>
      <c r="P84" s="124" t="s">
        <v>44</v>
      </c>
      <c r="Q84" s="124" t="s">
        <v>29</v>
      </c>
      <c r="R84" s="124"/>
      <c r="S84" s="77"/>
      <c r="T84" s="78"/>
      <c r="U84" s="79"/>
      <c r="V84" s="79"/>
      <c r="W84" s="79"/>
      <c r="X84" s="79"/>
      <c r="Y84" s="79"/>
      <c r="Z84" s="79"/>
      <c r="AA84" s="79"/>
      <c r="AB84" s="79"/>
      <c r="AC84" s="79"/>
      <c r="AD84" s="79"/>
      <c r="AE84" s="79"/>
      <c r="AF84" s="79"/>
      <c r="AG84" s="79"/>
      <c r="AH84" s="79"/>
      <c r="AI84" s="79"/>
      <c r="AJ84" s="79"/>
      <c r="AK84" s="79"/>
      <c r="AL84" s="79"/>
      <c r="AM84" s="79"/>
      <c r="AN84" s="79"/>
      <c r="AO84" s="79"/>
      <c r="AP84" s="79"/>
      <c r="AQ84" s="79"/>
      <c r="AR84" s="79"/>
      <c r="AS84" s="79"/>
      <c r="AT84" s="79"/>
      <c r="AU84" s="79"/>
      <c r="AV84" s="79"/>
      <c r="AW84" s="79"/>
      <c r="AX84" s="79"/>
      <c r="AY84" s="79"/>
      <c r="AZ84" s="79"/>
      <c r="BA84" s="79"/>
      <c r="BB84" s="79"/>
      <c r="BC84" s="79"/>
      <c r="BD84" s="79"/>
      <c r="BE84" s="79"/>
      <c r="BF84" s="79"/>
      <c r="BG84" s="79"/>
      <c r="BH84" s="79"/>
      <c r="BI84" s="79"/>
      <c r="BJ84" s="79"/>
      <c r="BK84" s="79"/>
      <c r="BL84" s="79"/>
      <c r="BM84" s="79"/>
      <c r="BN84" s="79"/>
      <c r="BO84" s="79"/>
      <c r="BP84" s="79"/>
      <c r="BQ84" s="79"/>
      <c r="BR84" s="79"/>
      <c r="BS84" s="79"/>
      <c r="BT84" s="79"/>
      <c r="BU84" s="79"/>
      <c r="BV84" s="79"/>
      <c r="BW84" s="79"/>
      <c r="BX84" s="79"/>
      <c r="BY84" s="79"/>
      <c r="BZ84" s="79"/>
      <c r="CA84" s="79"/>
      <c r="CB84" s="79"/>
      <c r="CC84" s="79"/>
      <c r="CD84" s="79"/>
    </row>
    <row r="85" spans="1:82" s="6" customFormat="1" ht="34.5" customHeight="1" x14ac:dyDescent="0.25">
      <c r="A85" s="31">
        <v>69</v>
      </c>
      <c r="B85" s="125" t="s">
        <v>714</v>
      </c>
      <c r="C85" s="122" t="s">
        <v>692</v>
      </c>
      <c r="D85" s="122" t="s">
        <v>272</v>
      </c>
      <c r="E85" s="123" t="s">
        <v>704</v>
      </c>
      <c r="F85" s="123"/>
      <c r="G85" s="123"/>
      <c r="H85" s="110"/>
      <c r="I85" s="110">
        <v>3530</v>
      </c>
      <c r="J85" s="124" t="s">
        <v>77</v>
      </c>
      <c r="K85" s="126"/>
      <c r="L85" s="126" t="s">
        <v>92</v>
      </c>
      <c r="M85" s="126" t="s">
        <v>25</v>
      </c>
      <c r="N85" s="124"/>
      <c r="O85" s="124"/>
      <c r="P85" s="124" t="s">
        <v>79</v>
      </c>
      <c r="Q85" s="124" t="s">
        <v>29</v>
      </c>
      <c r="R85" s="124"/>
      <c r="S85" s="77"/>
      <c r="T85" s="78"/>
      <c r="U85" s="79"/>
      <c r="V85" s="79"/>
      <c r="W85" s="79"/>
      <c r="X85" s="79"/>
      <c r="Y85" s="79"/>
      <c r="Z85" s="79"/>
      <c r="AA85" s="79"/>
      <c r="AB85" s="79"/>
      <c r="AC85" s="79"/>
      <c r="AD85" s="79"/>
      <c r="AE85" s="79"/>
      <c r="AF85" s="79"/>
      <c r="AG85" s="79"/>
      <c r="AH85" s="79"/>
      <c r="AI85" s="79"/>
      <c r="AJ85" s="79"/>
      <c r="AK85" s="79"/>
      <c r="AL85" s="79"/>
      <c r="AM85" s="79"/>
      <c r="AN85" s="79"/>
      <c r="AO85" s="79"/>
      <c r="AP85" s="79"/>
      <c r="AQ85" s="79"/>
      <c r="AR85" s="79"/>
      <c r="AS85" s="79"/>
      <c r="AT85" s="79"/>
      <c r="AU85" s="79"/>
      <c r="AV85" s="79"/>
      <c r="AW85" s="79"/>
      <c r="AX85" s="79"/>
      <c r="AY85" s="79"/>
      <c r="AZ85" s="79"/>
      <c r="BA85" s="79"/>
      <c r="BB85" s="79"/>
      <c r="BC85" s="79"/>
      <c r="BD85" s="79"/>
      <c r="BE85" s="79"/>
      <c r="BF85" s="79"/>
      <c r="BG85" s="79"/>
      <c r="BH85" s="79"/>
      <c r="BI85" s="79"/>
      <c r="BJ85" s="79"/>
      <c r="BK85" s="79"/>
      <c r="BL85" s="79"/>
      <c r="BM85" s="79"/>
      <c r="BN85" s="79"/>
      <c r="BO85" s="79"/>
      <c r="BP85" s="79"/>
      <c r="BQ85" s="79"/>
      <c r="BR85" s="79"/>
      <c r="BS85" s="79"/>
      <c r="BT85" s="79"/>
      <c r="BU85" s="79"/>
      <c r="BV85" s="79"/>
      <c r="BW85" s="79"/>
      <c r="BX85" s="79"/>
      <c r="BY85" s="79"/>
      <c r="BZ85" s="79"/>
      <c r="CA85" s="79"/>
      <c r="CB85" s="79"/>
      <c r="CC85" s="79"/>
      <c r="CD85" s="79"/>
    </row>
    <row r="86" spans="1:82" s="6" customFormat="1" ht="34.5" customHeight="1" x14ac:dyDescent="0.25">
      <c r="A86" s="31">
        <v>70</v>
      </c>
      <c r="B86" s="125" t="s">
        <v>715</v>
      </c>
      <c r="C86" s="122" t="s">
        <v>701</v>
      </c>
      <c r="D86" s="123" t="s">
        <v>123</v>
      </c>
      <c r="E86" s="123" t="s">
        <v>124</v>
      </c>
      <c r="F86" s="123"/>
      <c r="G86" s="123"/>
      <c r="H86" s="110"/>
      <c r="I86" s="110">
        <v>1500</v>
      </c>
      <c r="J86" s="124" t="s">
        <v>77</v>
      </c>
      <c r="K86" s="126"/>
      <c r="L86" s="126" t="s">
        <v>92</v>
      </c>
      <c r="M86" s="126" t="s">
        <v>25</v>
      </c>
      <c r="N86" s="124"/>
      <c r="O86" s="124"/>
      <c r="P86" s="124" t="s">
        <v>79</v>
      </c>
      <c r="Q86" s="124" t="s">
        <v>29</v>
      </c>
      <c r="R86" s="124"/>
      <c r="S86" s="121"/>
      <c r="T86" s="78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9"/>
      <c r="AF86" s="79"/>
      <c r="AG86" s="79"/>
      <c r="AH86" s="79"/>
      <c r="AI86" s="79"/>
      <c r="AJ86" s="79"/>
      <c r="AK86" s="79"/>
      <c r="AL86" s="79"/>
      <c r="AM86" s="79"/>
      <c r="AN86" s="79"/>
      <c r="AO86" s="79"/>
      <c r="AP86" s="79"/>
      <c r="AQ86" s="79"/>
      <c r="AR86" s="79"/>
      <c r="AS86" s="79"/>
      <c r="AT86" s="79"/>
      <c r="AU86" s="79"/>
      <c r="AV86" s="79"/>
      <c r="AW86" s="79"/>
      <c r="AX86" s="79"/>
      <c r="AY86" s="79"/>
      <c r="AZ86" s="79"/>
      <c r="BA86" s="79"/>
      <c r="BB86" s="79"/>
      <c r="BC86" s="79"/>
      <c r="BD86" s="79"/>
      <c r="BE86" s="79"/>
      <c r="BF86" s="79"/>
      <c r="BG86" s="79"/>
      <c r="BH86" s="79"/>
      <c r="BI86" s="79"/>
      <c r="BJ86" s="79"/>
      <c r="BK86" s="79"/>
      <c r="BL86" s="79"/>
      <c r="BM86" s="79"/>
      <c r="BN86" s="79"/>
      <c r="BO86" s="79"/>
      <c r="BP86" s="79"/>
      <c r="BQ86" s="79"/>
      <c r="BR86" s="79"/>
      <c r="BS86" s="79"/>
      <c r="BT86" s="79"/>
      <c r="BU86" s="79"/>
      <c r="BV86" s="79"/>
      <c r="BW86" s="79"/>
      <c r="BX86" s="79"/>
      <c r="BY86" s="79"/>
      <c r="BZ86" s="79"/>
      <c r="CA86" s="79"/>
      <c r="CB86" s="79"/>
      <c r="CC86" s="79"/>
      <c r="CD86" s="79"/>
    </row>
    <row r="87" spans="1:82" s="6" customFormat="1" ht="41.25" customHeight="1" x14ac:dyDescent="0.25">
      <c r="A87" s="31">
        <v>71</v>
      </c>
      <c r="B87" s="125" t="s">
        <v>716</v>
      </c>
      <c r="C87" s="122" t="s">
        <v>702</v>
      </c>
      <c r="D87" s="122" t="s">
        <v>272</v>
      </c>
      <c r="E87" s="123" t="s">
        <v>273</v>
      </c>
      <c r="F87" s="123"/>
      <c r="G87" s="123"/>
      <c r="H87" s="110"/>
      <c r="I87" s="110">
        <v>2000</v>
      </c>
      <c r="J87" s="124" t="s">
        <v>77</v>
      </c>
      <c r="K87" s="126"/>
      <c r="L87" s="126" t="s">
        <v>92</v>
      </c>
      <c r="M87" s="126" t="s">
        <v>25</v>
      </c>
      <c r="N87" s="124"/>
      <c r="O87" s="124"/>
      <c r="P87" s="124" t="s">
        <v>79</v>
      </c>
      <c r="Q87" s="124" t="s">
        <v>29</v>
      </c>
      <c r="R87" s="124"/>
      <c r="S87" s="121"/>
      <c r="T87" s="78"/>
      <c r="U87" s="79"/>
      <c r="V87" s="79"/>
      <c r="W87" s="79"/>
      <c r="X87" s="79"/>
      <c r="Y87" s="79"/>
      <c r="Z87" s="79"/>
      <c r="AA87" s="79"/>
      <c r="AB87" s="79"/>
      <c r="AC87" s="79"/>
      <c r="AD87" s="79"/>
      <c r="AE87" s="79"/>
      <c r="AF87" s="79"/>
      <c r="AG87" s="79"/>
      <c r="AH87" s="79"/>
      <c r="AI87" s="79"/>
      <c r="AJ87" s="79"/>
      <c r="AK87" s="79"/>
      <c r="AL87" s="79"/>
      <c r="AM87" s="79"/>
      <c r="AN87" s="79"/>
      <c r="AO87" s="79"/>
      <c r="AP87" s="79"/>
      <c r="AQ87" s="79"/>
      <c r="AR87" s="79"/>
      <c r="AS87" s="79"/>
      <c r="AT87" s="79"/>
      <c r="AU87" s="79"/>
      <c r="AV87" s="79"/>
      <c r="AW87" s="79"/>
      <c r="AX87" s="79"/>
      <c r="AY87" s="79"/>
      <c r="AZ87" s="79"/>
      <c r="BA87" s="79"/>
      <c r="BB87" s="79"/>
      <c r="BC87" s="79"/>
      <c r="BD87" s="79"/>
      <c r="BE87" s="79"/>
      <c r="BF87" s="79"/>
      <c r="BG87" s="79"/>
      <c r="BH87" s="79"/>
      <c r="BI87" s="79"/>
      <c r="BJ87" s="79"/>
      <c r="BK87" s="79"/>
      <c r="BL87" s="79"/>
      <c r="BM87" s="79"/>
      <c r="BN87" s="79"/>
      <c r="BO87" s="79"/>
      <c r="BP87" s="79"/>
      <c r="BQ87" s="79"/>
      <c r="BR87" s="79"/>
      <c r="BS87" s="79"/>
      <c r="BT87" s="79"/>
      <c r="BU87" s="79"/>
      <c r="BV87" s="79"/>
      <c r="BW87" s="79"/>
      <c r="BX87" s="79"/>
      <c r="BY87" s="79"/>
      <c r="BZ87" s="79"/>
      <c r="CA87" s="79"/>
      <c r="CB87" s="79"/>
      <c r="CC87" s="79"/>
      <c r="CD87" s="79"/>
    </row>
    <row r="88" spans="1:82" s="6" customFormat="1" ht="41.25" customHeight="1" x14ac:dyDescent="0.25">
      <c r="A88" s="31">
        <v>72</v>
      </c>
      <c r="B88" s="125" t="s">
        <v>717</v>
      </c>
      <c r="C88" s="122" t="s">
        <v>703</v>
      </c>
      <c r="D88" s="122" t="s">
        <v>272</v>
      </c>
      <c r="E88" s="123" t="s">
        <v>704</v>
      </c>
      <c r="F88" s="123"/>
      <c r="G88" s="123"/>
      <c r="H88" s="110"/>
      <c r="I88" s="110">
        <v>6000</v>
      </c>
      <c r="J88" s="124" t="s">
        <v>77</v>
      </c>
      <c r="K88" s="126"/>
      <c r="L88" s="126" t="s">
        <v>92</v>
      </c>
      <c r="M88" s="126" t="s">
        <v>25</v>
      </c>
      <c r="N88" s="124"/>
      <c r="O88" s="124"/>
      <c r="P88" s="124" t="s">
        <v>79</v>
      </c>
      <c r="Q88" s="124" t="s">
        <v>29</v>
      </c>
      <c r="R88" s="124"/>
      <c r="S88" s="121"/>
      <c r="T88" s="78"/>
      <c r="U88" s="79"/>
      <c r="V88" s="79"/>
      <c r="W88" s="79"/>
      <c r="X88" s="79"/>
      <c r="Y88" s="79"/>
      <c r="Z88" s="79"/>
      <c r="AA88" s="79"/>
      <c r="AB88" s="79"/>
      <c r="AC88" s="79"/>
      <c r="AD88" s="79"/>
      <c r="AE88" s="79"/>
      <c r="AF88" s="79"/>
      <c r="AG88" s="79"/>
      <c r="AH88" s="79"/>
      <c r="AI88" s="79"/>
      <c r="AJ88" s="79"/>
      <c r="AK88" s="79"/>
      <c r="AL88" s="79"/>
      <c r="AM88" s="79"/>
      <c r="AN88" s="79"/>
      <c r="AO88" s="79"/>
      <c r="AP88" s="79"/>
      <c r="AQ88" s="79"/>
      <c r="AR88" s="79"/>
      <c r="AS88" s="79"/>
      <c r="AT88" s="79"/>
      <c r="AU88" s="79"/>
      <c r="AV88" s="79"/>
      <c r="AW88" s="79"/>
      <c r="AX88" s="79"/>
      <c r="AY88" s="79"/>
      <c r="AZ88" s="79"/>
      <c r="BA88" s="79"/>
      <c r="BB88" s="79"/>
      <c r="BC88" s="79"/>
      <c r="BD88" s="79"/>
      <c r="BE88" s="79"/>
      <c r="BF88" s="79"/>
      <c r="BG88" s="79"/>
      <c r="BH88" s="79"/>
      <c r="BI88" s="79"/>
      <c r="BJ88" s="79"/>
      <c r="BK88" s="79"/>
      <c r="BL88" s="79"/>
      <c r="BM88" s="79"/>
      <c r="BN88" s="79"/>
      <c r="BO88" s="79"/>
      <c r="BP88" s="79"/>
      <c r="BQ88" s="79"/>
      <c r="BR88" s="79"/>
      <c r="BS88" s="79"/>
      <c r="BT88" s="79"/>
      <c r="BU88" s="79"/>
      <c r="BV88" s="79"/>
      <c r="BW88" s="79"/>
      <c r="BX88" s="79"/>
      <c r="BY88" s="79"/>
      <c r="BZ88" s="79"/>
      <c r="CA88" s="79"/>
      <c r="CB88" s="79"/>
      <c r="CC88" s="79"/>
      <c r="CD88" s="79"/>
    </row>
    <row r="89" spans="1:82" s="6" customFormat="1" ht="41.25" customHeight="1" x14ac:dyDescent="0.25">
      <c r="A89" s="31">
        <v>73</v>
      </c>
      <c r="B89" s="125" t="s">
        <v>718</v>
      </c>
      <c r="C89" s="122" t="s">
        <v>706</v>
      </c>
      <c r="D89" s="122" t="s">
        <v>708</v>
      </c>
      <c r="E89" s="123" t="s">
        <v>707</v>
      </c>
      <c r="F89" s="123"/>
      <c r="G89" s="123"/>
      <c r="H89" s="110"/>
      <c r="I89" s="110">
        <v>2700</v>
      </c>
      <c r="J89" s="124" t="s">
        <v>77</v>
      </c>
      <c r="K89" s="126"/>
      <c r="L89" s="126" t="s">
        <v>92</v>
      </c>
      <c r="M89" s="126" t="s">
        <v>25</v>
      </c>
      <c r="N89" s="124"/>
      <c r="O89" s="124"/>
      <c r="P89" s="124" t="s">
        <v>79</v>
      </c>
      <c r="Q89" s="124" t="s">
        <v>29</v>
      </c>
      <c r="R89" s="124"/>
      <c r="S89" s="121"/>
      <c r="T89" s="78"/>
      <c r="U89" s="79"/>
      <c r="V89" s="79"/>
      <c r="W89" s="79"/>
      <c r="X89" s="79"/>
      <c r="Y89" s="79"/>
      <c r="Z89" s="79"/>
      <c r="AA89" s="79"/>
      <c r="AB89" s="79"/>
      <c r="AC89" s="79"/>
      <c r="AD89" s="79"/>
      <c r="AE89" s="79"/>
      <c r="AF89" s="79"/>
      <c r="AG89" s="79"/>
      <c r="AH89" s="79"/>
      <c r="AI89" s="79"/>
      <c r="AJ89" s="79"/>
      <c r="AK89" s="79"/>
      <c r="AL89" s="79"/>
      <c r="AM89" s="79"/>
      <c r="AN89" s="79"/>
      <c r="AO89" s="79"/>
      <c r="AP89" s="79"/>
      <c r="AQ89" s="79"/>
      <c r="AR89" s="79"/>
      <c r="AS89" s="79"/>
      <c r="AT89" s="79"/>
      <c r="AU89" s="79"/>
      <c r="AV89" s="79"/>
      <c r="AW89" s="79"/>
      <c r="AX89" s="79"/>
      <c r="AY89" s="79"/>
      <c r="AZ89" s="79"/>
      <c r="BA89" s="79"/>
      <c r="BB89" s="79"/>
      <c r="BC89" s="79"/>
      <c r="BD89" s="79"/>
      <c r="BE89" s="79"/>
      <c r="BF89" s="79"/>
      <c r="BG89" s="79"/>
      <c r="BH89" s="79"/>
      <c r="BI89" s="79"/>
      <c r="BJ89" s="79"/>
      <c r="BK89" s="79"/>
      <c r="BL89" s="79"/>
      <c r="BM89" s="79"/>
      <c r="BN89" s="79"/>
      <c r="BO89" s="79"/>
      <c r="BP89" s="79"/>
      <c r="BQ89" s="79"/>
      <c r="BR89" s="79"/>
      <c r="BS89" s="79"/>
      <c r="BT89" s="79"/>
      <c r="BU89" s="79"/>
      <c r="BV89" s="79"/>
      <c r="BW89" s="79"/>
      <c r="BX89" s="79"/>
      <c r="BY89" s="79"/>
      <c r="BZ89" s="79"/>
      <c r="CA89" s="79"/>
      <c r="CB89" s="79"/>
      <c r="CC89" s="79"/>
      <c r="CD89" s="79"/>
    </row>
    <row r="90" spans="1:82" s="6" customFormat="1" ht="33.75" customHeight="1" x14ac:dyDescent="0.25">
      <c r="A90" s="31">
        <v>74</v>
      </c>
      <c r="B90" s="125" t="s">
        <v>723</v>
      </c>
      <c r="C90" s="122" t="s">
        <v>720</v>
      </c>
      <c r="D90" s="122" t="s">
        <v>722</v>
      </c>
      <c r="E90" s="123" t="s">
        <v>721</v>
      </c>
      <c r="F90" s="123"/>
      <c r="G90" s="123"/>
      <c r="H90" s="110"/>
      <c r="I90" s="110">
        <v>2600</v>
      </c>
      <c r="J90" s="124" t="s">
        <v>77</v>
      </c>
      <c r="K90" s="126"/>
      <c r="L90" s="126" t="s">
        <v>92</v>
      </c>
      <c r="M90" s="126" t="s">
        <v>25</v>
      </c>
      <c r="N90" s="124"/>
      <c r="O90" s="124"/>
      <c r="P90" s="124" t="s">
        <v>79</v>
      </c>
      <c r="Q90" s="124" t="s">
        <v>29</v>
      </c>
      <c r="R90" s="124"/>
      <c r="S90" s="121"/>
      <c r="T90" s="78"/>
      <c r="U90" s="79"/>
      <c r="V90" s="79"/>
      <c r="W90" s="79"/>
      <c r="X90" s="79"/>
      <c r="Y90" s="79"/>
      <c r="Z90" s="79"/>
      <c r="AA90" s="79"/>
      <c r="AB90" s="79"/>
      <c r="AC90" s="79"/>
      <c r="AD90" s="79"/>
      <c r="AE90" s="79"/>
      <c r="AF90" s="79"/>
      <c r="AG90" s="79"/>
      <c r="AH90" s="79"/>
      <c r="AI90" s="79"/>
      <c r="AJ90" s="79"/>
      <c r="AK90" s="79"/>
      <c r="AL90" s="79"/>
      <c r="AM90" s="79"/>
      <c r="AN90" s="79"/>
      <c r="AO90" s="79"/>
      <c r="AP90" s="79"/>
      <c r="AQ90" s="79"/>
      <c r="AR90" s="79"/>
      <c r="AS90" s="79"/>
      <c r="AT90" s="79"/>
      <c r="AU90" s="79"/>
      <c r="AV90" s="79"/>
      <c r="AW90" s="79"/>
      <c r="AX90" s="79"/>
      <c r="AY90" s="79"/>
      <c r="AZ90" s="79"/>
      <c r="BA90" s="79"/>
      <c r="BB90" s="79"/>
      <c r="BC90" s="79"/>
      <c r="BD90" s="79"/>
      <c r="BE90" s="79"/>
      <c r="BF90" s="79"/>
      <c r="BG90" s="79"/>
      <c r="BH90" s="79"/>
      <c r="BI90" s="79"/>
      <c r="BJ90" s="79"/>
      <c r="BK90" s="79"/>
      <c r="BL90" s="79"/>
      <c r="BM90" s="79"/>
      <c r="BN90" s="79"/>
      <c r="BO90" s="79"/>
      <c r="BP90" s="79"/>
      <c r="BQ90" s="79"/>
      <c r="BR90" s="79"/>
      <c r="BS90" s="79"/>
      <c r="BT90" s="79"/>
      <c r="BU90" s="79"/>
      <c r="BV90" s="79"/>
      <c r="BW90" s="79"/>
      <c r="BX90" s="79"/>
      <c r="BY90" s="79"/>
      <c r="BZ90" s="79"/>
      <c r="CA90" s="79"/>
      <c r="CB90" s="79"/>
      <c r="CC90" s="79"/>
      <c r="CD90" s="79"/>
    </row>
    <row r="91" spans="1:82" s="4" customFormat="1" ht="17.25" customHeight="1" x14ac:dyDescent="0.25">
      <c r="A91" s="144" t="s">
        <v>292</v>
      </c>
      <c r="B91" s="144"/>
      <c r="C91" s="144"/>
      <c r="D91" s="26"/>
      <c r="E91" s="27"/>
      <c r="F91" s="66">
        <f>SUM(F8:F72)-F9-F10-F11-F12-F13-F14-15-F16-F17</f>
        <v>1320205</v>
      </c>
      <c r="G91" s="66">
        <f>SUM(G8:G82)-G9-G10-G11-G12-G13-G14-15-G16-G17</f>
        <v>1406835</v>
      </c>
      <c r="H91" s="66">
        <f>SUM(H8:H82)-H9-H10-H11-H12-H13-H14-H15-H16-H17</f>
        <v>1425712.45</v>
      </c>
      <c r="I91" s="66">
        <f>SUM(I8:I90)-I9-I10-I11-I12-I13-I14-I15-I16-I17</f>
        <v>1619776.25</v>
      </c>
      <c r="J91" s="45"/>
      <c r="K91" s="45"/>
      <c r="L91" s="27"/>
      <c r="M91" s="27"/>
      <c r="N91" s="27"/>
      <c r="O91" s="27"/>
      <c r="P91" s="27"/>
      <c r="Q91" s="27"/>
      <c r="R91" s="27"/>
      <c r="S91" s="50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3"/>
      <c r="BD91" s="53"/>
      <c r="BE91" s="53"/>
      <c r="BF91" s="53"/>
      <c r="BG91" s="53"/>
      <c r="BH91" s="53"/>
      <c r="BI91" s="53"/>
      <c r="BJ91" s="53"/>
      <c r="BK91" s="53"/>
      <c r="BL91" s="53"/>
      <c r="BM91" s="53"/>
      <c r="BN91" s="53"/>
      <c r="BO91" s="53"/>
      <c r="BP91" s="53"/>
      <c r="BQ91" s="53"/>
      <c r="BR91" s="53"/>
      <c r="BS91" s="53"/>
      <c r="BT91" s="53"/>
      <c r="BU91" s="53"/>
      <c r="BV91" s="53"/>
      <c r="BW91" s="53"/>
      <c r="BX91" s="53"/>
      <c r="BY91" s="53"/>
      <c r="BZ91" s="53"/>
      <c r="CA91" s="53"/>
      <c r="CB91" s="53"/>
      <c r="CC91" s="53"/>
      <c r="CD91" s="53"/>
    </row>
    <row r="92" spans="1:82" s="4" customFormat="1" ht="21" customHeight="1" x14ac:dyDescent="0.25">
      <c r="A92" s="67"/>
      <c r="B92" s="67"/>
      <c r="C92" s="67"/>
      <c r="D92" s="33"/>
      <c r="E92" s="31"/>
      <c r="F92" s="68"/>
      <c r="G92" s="69"/>
      <c r="H92" s="70"/>
      <c r="I92" s="111"/>
      <c r="J92" s="31"/>
      <c r="K92" s="31"/>
      <c r="L92" s="31"/>
      <c r="M92" s="31"/>
      <c r="N92" s="31"/>
      <c r="O92" s="31"/>
      <c r="P92" s="31"/>
      <c r="Q92" s="31"/>
      <c r="R92" s="31"/>
      <c r="S92" s="50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/>
      <c r="AX92" s="53"/>
      <c r="AY92" s="53"/>
      <c r="AZ92" s="53"/>
      <c r="BA92" s="53"/>
      <c r="BB92" s="53"/>
      <c r="BC92" s="53"/>
      <c r="BD92" s="53"/>
      <c r="BE92" s="53"/>
      <c r="BF92" s="53"/>
      <c r="BG92" s="53"/>
      <c r="BH92" s="53"/>
      <c r="BI92" s="53"/>
      <c r="BJ92" s="53"/>
      <c r="BK92" s="53"/>
      <c r="BL92" s="53"/>
      <c r="BM92" s="53"/>
      <c r="BN92" s="53"/>
      <c r="BO92" s="53"/>
      <c r="BP92" s="53"/>
      <c r="BQ92" s="53"/>
      <c r="BR92" s="53"/>
      <c r="BS92" s="53"/>
      <c r="BT92" s="53"/>
      <c r="BU92" s="53"/>
      <c r="BV92" s="53"/>
      <c r="BW92" s="53"/>
      <c r="BX92" s="53"/>
      <c r="BY92" s="53"/>
      <c r="BZ92" s="53"/>
      <c r="CA92" s="53"/>
      <c r="CB92" s="53"/>
      <c r="CC92" s="53"/>
      <c r="CD92" s="53"/>
    </row>
    <row r="93" spans="1:82" s="4" customFormat="1" ht="13.5" x14ac:dyDescent="0.25">
      <c r="A93" s="144" t="s">
        <v>293</v>
      </c>
      <c r="B93" s="144"/>
      <c r="C93" s="144"/>
      <c r="D93" s="26"/>
      <c r="E93" s="27"/>
      <c r="F93" s="28"/>
      <c r="G93" s="29"/>
      <c r="H93" s="30"/>
      <c r="I93" s="108"/>
      <c r="J93" s="45"/>
      <c r="K93" s="45"/>
      <c r="L93" s="27"/>
      <c r="M93" s="27"/>
      <c r="N93" s="27"/>
      <c r="O93" s="27"/>
      <c r="P93" s="27"/>
      <c r="Q93" s="27"/>
      <c r="R93" s="27"/>
      <c r="S93" s="50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3"/>
      <c r="BE93" s="53"/>
      <c r="BF93" s="53"/>
      <c r="BG93" s="53"/>
      <c r="BH93" s="53"/>
      <c r="BI93" s="53"/>
      <c r="BJ93" s="53"/>
      <c r="BK93" s="53"/>
      <c r="BL93" s="53"/>
      <c r="BM93" s="53"/>
      <c r="BN93" s="53"/>
      <c r="BO93" s="53"/>
      <c r="BP93" s="53"/>
      <c r="BQ93" s="53"/>
      <c r="BR93" s="53"/>
      <c r="BS93" s="53"/>
      <c r="BT93" s="53"/>
      <c r="BU93" s="53"/>
      <c r="BV93" s="53"/>
      <c r="BW93" s="53"/>
      <c r="BX93" s="53"/>
      <c r="BY93" s="53"/>
      <c r="BZ93" s="53"/>
      <c r="CA93" s="53"/>
      <c r="CB93" s="53"/>
      <c r="CC93" s="53"/>
      <c r="CD93" s="53"/>
    </row>
    <row r="94" spans="1:82" s="8" customFormat="1" ht="30.75" customHeight="1" x14ac:dyDescent="0.25">
      <c r="A94" s="37">
        <v>75</v>
      </c>
      <c r="B94" s="32" t="s">
        <v>294</v>
      </c>
      <c r="C94" s="33" t="s">
        <v>295</v>
      </c>
      <c r="D94" s="33" t="s">
        <v>296</v>
      </c>
      <c r="E94" s="31" t="s">
        <v>297</v>
      </c>
      <c r="F94" s="34">
        <v>26518.02</v>
      </c>
      <c r="G94" s="35">
        <v>33600</v>
      </c>
      <c r="H94" s="42">
        <v>33600</v>
      </c>
      <c r="I94" s="109">
        <v>33600</v>
      </c>
      <c r="J94" s="31" t="s">
        <v>22</v>
      </c>
      <c r="K94" s="31" t="s">
        <v>25</v>
      </c>
      <c r="L94" s="31" t="s">
        <v>24</v>
      </c>
      <c r="M94" s="31" t="s">
        <v>25</v>
      </c>
      <c r="N94" s="31" t="s">
        <v>26</v>
      </c>
      <c r="O94" s="31" t="s">
        <v>27</v>
      </c>
      <c r="P94" s="31" t="s">
        <v>28</v>
      </c>
      <c r="Q94" s="31" t="s">
        <v>29</v>
      </c>
      <c r="R94" s="31"/>
      <c r="S94" s="81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22"/>
      <c r="BQ94" s="22"/>
      <c r="BR94" s="22"/>
      <c r="BS94" s="22"/>
      <c r="BT94" s="22"/>
      <c r="BU94" s="22"/>
      <c r="BV94" s="22"/>
      <c r="BW94" s="22"/>
      <c r="BX94" s="22"/>
      <c r="BY94" s="22"/>
      <c r="BZ94" s="22"/>
      <c r="CA94" s="22"/>
      <c r="CB94" s="22"/>
      <c r="CC94" s="22"/>
      <c r="CD94" s="22"/>
    </row>
    <row r="95" spans="1:82" s="3" customFormat="1" ht="54" customHeight="1" x14ac:dyDescent="0.25">
      <c r="A95" s="37">
        <v>76</v>
      </c>
      <c r="B95" s="32" t="s">
        <v>298</v>
      </c>
      <c r="C95" s="33" t="s">
        <v>299</v>
      </c>
      <c r="D95" s="33" t="s">
        <v>300</v>
      </c>
      <c r="E95" s="31" t="s">
        <v>301</v>
      </c>
      <c r="F95" s="34">
        <v>8000</v>
      </c>
      <c r="G95" s="35">
        <v>8000</v>
      </c>
      <c r="H95" s="42">
        <v>8000</v>
      </c>
      <c r="I95" s="109">
        <v>8000</v>
      </c>
      <c r="J95" s="31" t="s">
        <v>77</v>
      </c>
      <c r="K95" s="31"/>
      <c r="L95" s="31" t="s">
        <v>24</v>
      </c>
      <c r="M95" s="31" t="s">
        <v>25</v>
      </c>
      <c r="N95" s="31" t="s">
        <v>302</v>
      </c>
      <c r="O95" s="31" t="s">
        <v>61</v>
      </c>
      <c r="P95" s="31" t="s">
        <v>79</v>
      </c>
      <c r="Q95" s="31" t="s">
        <v>289</v>
      </c>
      <c r="R95" s="31"/>
      <c r="S95" s="50"/>
      <c r="T95" s="51"/>
      <c r="U95" s="51"/>
      <c r="V95" s="51"/>
      <c r="W95" s="51"/>
      <c r="X95" s="51"/>
      <c r="Y95" s="51"/>
      <c r="Z95" s="51"/>
      <c r="AA95" s="51"/>
      <c r="AB95" s="51"/>
      <c r="AC95" s="51"/>
      <c r="AD95" s="51"/>
      <c r="AE95" s="51"/>
      <c r="AF95" s="51"/>
      <c r="AG95" s="51"/>
      <c r="AH95" s="51"/>
      <c r="AI95" s="51"/>
      <c r="AJ95" s="51"/>
      <c r="AK95" s="51"/>
      <c r="AL95" s="51"/>
      <c r="AM95" s="51"/>
      <c r="AN95" s="51"/>
      <c r="AO95" s="51"/>
      <c r="AP95" s="51"/>
      <c r="AQ95" s="51"/>
      <c r="AR95" s="51"/>
      <c r="AS95" s="51"/>
      <c r="AT95" s="51"/>
      <c r="AU95" s="51"/>
      <c r="AV95" s="51"/>
      <c r="AW95" s="51"/>
      <c r="AX95" s="51"/>
      <c r="AY95" s="51"/>
      <c r="AZ95" s="51"/>
      <c r="BA95" s="51"/>
      <c r="BB95" s="51"/>
      <c r="BC95" s="51"/>
      <c r="BD95" s="51"/>
      <c r="BE95" s="51"/>
      <c r="BF95" s="51"/>
      <c r="BG95" s="51"/>
      <c r="BH95" s="51"/>
      <c r="BI95" s="51"/>
      <c r="BJ95" s="51"/>
      <c r="BK95" s="51"/>
      <c r="BL95" s="51"/>
      <c r="BM95" s="51"/>
      <c r="BN95" s="51"/>
      <c r="BO95" s="51"/>
      <c r="BP95" s="51"/>
      <c r="BQ95" s="51"/>
      <c r="BR95" s="51"/>
      <c r="BS95" s="51"/>
      <c r="BT95" s="51"/>
      <c r="BU95" s="51"/>
      <c r="BV95" s="51"/>
      <c r="BW95" s="51"/>
      <c r="BX95" s="51"/>
      <c r="BY95" s="51"/>
      <c r="BZ95" s="51"/>
      <c r="CA95" s="51"/>
      <c r="CB95" s="51"/>
      <c r="CC95" s="51"/>
      <c r="CD95" s="51"/>
    </row>
    <row r="96" spans="1:82" s="3" customFormat="1" ht="27" x14ac:dyDescent="0.25">
      <c r="A96" s="37">
        <v>77</v>
      </c>
      <c r="B96" s="32" t="s">
        <v>303</v>
      </c>
      <c r="C96" s="33" t="s">
        <v>304</v>
      </c>
      <c r="D96" s="33" t="s">
        <v>305</v>
      </c>
      <c r="E96" s="31" t="s">
        <v>306</v>
      </c>
      <c r="F96" s="34">
        <v>15000</v>
      </c>
      <c r="G96" s="35">
        <v>15000</v>
      </c>
      <c r="H96" s="42">
        <v>15000</v>
      </c>
      <c r="I96" s="109">
        <v>15000</v>
      </c>
      <c r="J96" s="31" t="s">
        <v>77</v>
      </c>
      <c r="K96" s="31"/>
      <c r="L96" s="31" t="s">
        <v>24</v>
      </c>
      <c r="M96" s="31" t="s">
        <v>25</v>
      </c>
      <c r="N96" s="31" t="s">
        <v>307</v>
      </c>
      <c r="O96" s="31" t="s">
        <v>61</v>
      </c>
      <c r="P96" s="31" t="s">
        <v>79</v>
      </c>
      <c r="Q96" s="31" t="s">
        <v>289</v>
      </c>
      <c r="R96" s="31"/>
      <c r="S96" s="55"/>
      <c r="T96" s="57"/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1"/>
      <c r="AG96" s="51"/>
      <c r="AH96" s="51"/>
      <c r="AI96" s="51"/>
      <c r="AJ96" s="51"/>
      <c r="AK96" s="51"/>
      <c r="AL96" s="51"/>
      <c r="AM96" s="51"/>
      <c r="AN96" s="51"/>
      <c r="AO96" s="51"/>
      <c r="AP96" s="51"/>
      <c r="AQ96" s="51"/>
      <c r="AR96" s="51"/>
      <c r="AS96" s="51"/>
      <c r="AT96" s="51"/>
      <c r="AU96" s="51"/>
      <c r="AV96" s="51"/>
      <c r="AW96" s="51"/>
      <c r="AX96" s="51"/>
      <c r="AY96" s="51"/>
      <c r="AZ96" s="51"/>
      <c r="BA96" s="51"/>
      <c r="BB96" s="51"/>
      <c r="BC96" s="51"/>
      <c r="BD96" s="51"/>
      <c r="BE96" s="51"/>
      <c r="BF96" s="51"/>
      <c r="BG96" s="51"/>
      <c r="BH96" s="51"/>
      <c r="BI96" s="51"/>
      <c r="BJ96" s="51"/>
      <c r="BK96" s="51"/>
      <c r="BL96" s="51"/>
      <c r="BM96" s="51"/>
      <c r="BN96" s="51"/>
      <c r="BO96" s="51"/>
      <c r="BP96" s="51"/>
      <c r="BQ96" s="51"/>
      <c r="BR96" s="51"/>
      <c r="BS96" s="51"/>
      <c r="BT96" s="51"/>
      <c r="BU96" s="51"/>
      <c r="BV96" s="51"/>
      <c r="BW96" s="51"/>
      <c r="BX96" s="51"/>
      <c r="BY96" s="51"/>
      <c r="BZ96" s="51"/>
      <c r="CA96" s="51"/>
      <c r="CB96" s="51"/>
      <c r="CC96" s="51"/>
      <c r="CD96" s="51"/>
    </row>
    <row r="97" spans="1:82" s="3" customFormat="1" ht="27" x14ac:dyDescent="0.25">
      <c r="A97" s="37">
        <v>78</v>
      </c>
      <c r="B97" s="32" t="s">
        <v>308</v>
      </c>
      <c r="C97" s="33" t="s">
        <v>309</v>
      </c>
      <c r="D97" s="33" t="s">
        <v>310</v>
      </c>
      <c r="E97" s="31" t="s">
        <v>311</v>
      </c>
      <c r="F97" s="34">
        <v>13300</v>
      </c>
      <c r="G97" s="35">
        <v>13300</v>
      </c>
      <c r="H97" s="42">
        <v>13300</v>
      </c>
      <c r="I97" s="109">
        <v>13300</v>
      </c>
      <c r="J97" s="31" t="s">
        <v>77</v>
      </c>
      <c r="K97" s="31"/>
      <c r="L97" s="31" t="s">
        <v>24</v>
      </c>
      <c r="M97" s="31" t="s">
        <v>25</v>
      </c>
      <c r="N97" s="31" t="s">
        <v>307</v>
      </c>
      <c r="O97" s="31" t="s">
        <v>61</v>
      </c>
      <c r="P97" s="31" t="s">
        <v>79</v>
      </c>
      <c r="Q97" s="31" t="s">
        <v>289</v>
      </c>
      <c r="R97" s="31"/>
      <c r="S97" s="55"/>
      <c r="T97" s="57"/>
      <c r="U97" s="57"/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51"/>
      <c r="AH97" s="51"/>
      <c r="AI97" s="51"/>
      <c r="AJ97" s="51"/>
      <c r="AK97" s="51"/>
      <c r="AL97" s="51"/>
      <c r="AM97" s="51"/>
      <c r="AN97" s="51"/>
      <c r="AO97" s="51"/>
      <c r="AP97" s="51"/>
      <c r="AQ97" s="51"/>
      <c r="AR97" s="51"/>
      <c r="AS97" s="51"/>
      <c r="AT97" s="51"/>
      <c r="AU97" s="51"/>
      <c r="AV97" s="51"/>
      <c r="AW97" s="51"/>
      <c r="AX97" s="51"/>
      <c r="AY97" s="51"/>
      <c r="AZ97" s="51"/>
      <c r="BA97" s="51"/>
      <c r="BB97" s="51"/>
      <c r="BC97" s="51"/>
      <c r="BD97" s="51"/>
      <c r="BE97" s="51"/>
      <c r="BF97" s="51"/>
      <c r="BG97" s="51"/>
      <c r="BH97" s="51"/>
      <c r="BI97" s="51"/>
      <c r="BJ97" s="51"/>
      <c r="BK97" s="51"/>
      <c r="BL97" s="51"/>
      <c r="BM97" s="51"/>
      <c r="BN97" s="51"/>
      <c r="BO97" s="51"/>
      <c r="BP97" s="51"/>
      <c r="BQ97" s="51"/>
      <c r="BR97" s="51"/>
      <c r="BS97" s="51"/>
      <c r="BT97" s="51"/>
      <c r="BU97" s="51"/>
      <c r="BV97" s="51"/>
      <c r="BW97" s="51"/>
      <c r="BX97" s="51"/>
      <c r="BY97" s="51"/>
      <c r="BZ97" s="51"/>
      <c r="CA97" s="51"/>
      <c r="CB97" s="51"/>
      <c r="CC97" s="51"/>
      <c r="CD97" s="51"/>
    </row>
    <row r="98" spans="1:82" s="3" customFormat="1" ht="27" x14ac:dyDescent="0.25">
      <c r="A98" s="37">
        <v>79</v>
      </c>
      <c r="B98" s="32" t="s">
        <v>312</v>
      </c>
      <c r="C98" s="33" t="s">
        <v>313</v>
      </c>
      <c r="D98" s="33" t="s">
        <v>314</v>
      </c>
      <c r="E98" s="31" t="s">
        <v>315</v>
      </c>
      <c r="F98" s="34">
        <v>14000</v>
      </c>
      <c r="G98" s="35">
        <v>14000</v>
      </c>
      <c r="H98" s="42">
        <v>14000</v>
      </c>
      <c r="I98" s="109">
        <v>14000</v>
      </c>
      <c r="J98" s="31" t="s">
        <v>77</v>
      </c>
      <c r="K98" s="31"/>
      <c r="L98" s="31" t="s">
        <v>24</v>
      </c>
      <c r="M98" s="31" t="s">
        <v>25</v>
      </c>
      <c r="N98" s="31" t="s">
        <v>316</v>
      </c>
      <c r="O98" s="31" t="s">
        <v>61</v>
      </c>
      <c r="P98" s="31" t="s">
        <v>79</v>
      </c>
      <c r="Q98" s="31" t="s">
        <v>289</v>
      </c>
      <c r="R98" s="31"/>
      <c r="S98" s="52"/>
      <c r="T98" s="51"/>
      <c r="U98" s="51"/>
      <c r="V98" s="51"/>
      <c r="W98" s="51"/>
      <c r="X98" s="51"/>
      <c r="Y98" s="51"/>
      <c r="Z98" s="51"/>
      <c r="AA98" s="51"/>
      <c r="AB98" s="51"/>
      <c r="AC98" s="51"/>
      <c r="AD98" s="51"/>
      <c r="AE98" s="51"/>
      <c r="AF98" s="51"/>
      <c r="AG98" s="51"/>
      <c r="AH98" s="51"/>
      <c r="AI98" s="51"/>
      <c r="AJ98" s="51"/>
      <c r="AK98" s="51"/>
      <c r="AL98" s="51"/>
      <c r="AM98" s="51"/>
      <c r="AN98" s="51"/>
      <c r="AO98" s="51"/>
      <c r="AP98" s="51"/>
      <c r="AQ98" s="51"/>
      <c r="AR98" s="51"/>
      <c r="AS98" s="51"/>
      <c r="AT98" s="51"/>
      <c r="AU98" s="51"/>
      <c r="AV98" s="51"/>
      <c r="AW98" s="51"/>
      <c r="AX98" s="51"/>
      <c r="AY98" s="51"/>
      <c r="AZ98" s="51"/>
      <c r="BA98" s="51"/>
      <c r="BB98" s="51"/>
      <c r="BC98" s="51"/>
      <c r="BD98" s="51"/>
      <c r="BE98" s="51"/>
      <c r="BF98" s="51"/>
      <c r="BG98" s="51"/>
      <c r="BH98" s="51"/>
      <c r="BI98" s="51"/>
      <c r="BJ98" s="51"/>
      <c r="BK98" s="51"/>
      <c r="BL98" s="51"/>
      <c r="BM98" s="51"/>
      <c r="BN98" s="51"/>
      <c r="BO98" s="51"/>
      <c r="BP98" s="51"/>
      <c r="BQ98" s="51"/>
      <c r="BR98" s="51"/>
      <c r="BS98" s="51"/>
      <c r="BT98" s="51"/>
      <c r="BU98" s="51"/>
      <c r="BV98" s="51"/>
      <c r="BW98" s="51"/>
      <c r="BX98" s="51"/>
      <c r="BY98" s="51"/>
      <c r="BZ98" s="51"/>
      <c r="CA98" s="51"/>
      <c r="CB98" s="51"/>
      <c r="CC98" s="51"/>
      <c r="CD98" s="51"/>
    </row>
    <row r="99" spans="1:82" s="3" customFormat="1" ht="40.5" x14ac:dyDescent="0.25">
      <c r="A99" s="37">
        <v>80</v>
      </c>
      <c r="B99" s="32" t="s">
        <v>317</v>
      </c>
      <c r="C99" s="33" t="s">
        <v>318</v>
      </c>
      <c r="D99" s="33" t="s">
        <v>319</v>
      </c>
      <c r="E99" s="31" t="s">
        <v>320</v>
      </c>
      <c r="F99" s="34">
        <v>10200</v>
      </c>
      <c r="G99" s="35">
        <v>10200</v>
      </c>
      <c r="H99" s="42">
        <v>10200</v>
      </c>
      <c r="I99" s="109">
        <v>10300</v>
      </c>
      <c r="J99" s="31" t="s">
        <v>77</v>
      </c>
      <c r="K99" s="31"/>
      <c r="L99" s="31" t="s">
        <v>24</v>
      </c>
      <c r="M99" s="31" t="s">
        <v>25</v>
      </c>
      <c r="N99" s="31" t="s">
        <v>307</v>
      </c>
      <c r="O99" s="31" t="s">
        <v>61</v>
      </c>
      <c r="P99" s="31" t="s">
        <v>79</v>
      </c>
      <c r="Q99" s="31" t="s">
        <v>289</v>
      </c>
      <c r="R99" s="31"/>
      <c r="S99" s="52"/>
      <c r="T99" s="51"/>
      <c r="U99" s="51"/>
      <c r="V99" s="51"/>
      <c r="W99" s="51"/>
      <c r="X99" s="51"/>
      <c r="Y99" s="51"/>
      <c r="Z99" s="51"/>
      <c r="AA99" s="51"/>
      <c r="AB99" s="51"/>
      <c r="AC99" s="51"/>
      <c r="AD99" s="51"/>
      <c r="AE99" s="51"/>
      <c r="AF99" s="51"/>
      <c r="AG99" s="51"/>
      <c r="AH99" s="51"/>
      <c r="AI99" s="51"/>
      <c r="AJ99" s="51"/>
      <c r="AK99" s="51"/>
      <c r="AL99" s="51"/>
      <c r="AM99" s="51"/>
      <c r="AN99" s="51"/>
      <c r="AO99" s="51"/>
      <c r="AP99" s="51"/>
      <c r="AQ99" s="51"/>
      <c r="AR99" s="51"/>
      <c r="AS99" s="51"/>
      <c r="AT99" s="51"/>
      <c r="AU99" s="51"/>
      <c r="AV99" s="51"/>
      <c r="AW99" s="51"/>
      <c r="AX99" s="51"/>
      <c r="AY99" s="51"/>
      <c r="AZ99" s="51"/>
      <c r="BA99" s="51"/>
      <c r="BB99" s="51"/>
      <c r="BC99" s="51"/>
      <c r="BD99" s="51"/>
      <c r="BE99" s="51"/>
      <c r="BF99" s="51"/>
      <c r="BG99" s="51"/>
      <c r="BH99" s="51"/>
      <c r="BI99" s="51"/>
      <c r="BJ99" s="51"/>
      <c r="BK99" s="51"/>
      <c r="BL99" s="51"/>
      <c r="BM99" s="51"/>
      <c r="BN99" s="51"/>
      <c r="BO99" s="51"/>
      <c r="BP99" s="51"/>
      <c r="BQ99" s="51"/>
      <c r="BR99" s="51"/>
      <c r="BS99" s="51"/>
      <c r="BT99" s="51"/>
      <c r="BU99" s="51"/>
      <c r="BV99" s="51"/>
      <c r="BW99" s="51"/>
      <c r="BX99" s="51"/>
      <c r="BY99" s="51"/>
      <c r="BZ99" s="51"/>
      <c r="CA99" s="51"/>
      <c r="CB99" s="51"/>
      <c r="CC99" s="51"/>
      <c r="CD99" s="51"/>
    </row>
    <row r="100" spans="1:82" s="3" customFormat="1" ht="40.5" x14ac:dyDescent="0.25">
      <c r="A100" s="37">
        <v>81</v>
      </c>
      <c r="B100" s="32" t="s">
        <v>321</v>
      </c>
      <c r="C100" s="33" t="s">
        <v>322</v>
      </c>
      <c r="D100" s="33" t="s">
        <v>319</v>
      </c>
      <c r="E100" s="31" t="s">
        <v>320</v>
      </c>
      <c r="F100" s="34">
        <v>8000</v>
      </c>
      <c r="G100" s="35">
        <v>10000</v>
      </c>
      <c r="H100" s="42">
        <v>10000</v>
      </c>
      <c r="I100" s="109">
        <v>10000</v>
      </c>
      <c r="J100" s="31" t="s">
        <v>77</v>
      </c>
      <c r="K100" s="31"/>
      <c r="L100" s="31" t="s">
        <v>24</v>
      </c>
      <c r="M100" s="31" t="s">
        <v>25</v>
      </c>
      <c r="N100" s="31" t="s">
        <v>307</v>
      </c>
      <c r="O100" s="31" t="s">
        <v>61</v>
      </c>
      <c r="P100" s="31" t="s">
        <v>79</v>
      </c>
      <c r="Q100" s="31" t="s">
        <v>289</v>
      </c>
      <c r="R100" s="31"/>
      <c r="S100" s="52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51"/>
      <c r="AH100" s="51"/>
      <c r="AI100" s="51"/>
      <c r="AJ100" s="51"/>
      <c r="AK100" s="51"/>
      <c r="AL100" s="51"/>
      <c r="AM100" s="51"/>
      <c r="AN100" s="51"/>
      <c r="AO100" s="51"/>
      <c r="AP100" s="51"/>
      <c r="AQ100" s="51"/>
      <c r="AR100" s="51"/>
      <c r="AS100" s="51"/>
      <c r="AT100" s="51"/>
      <c r="AU100" s="51"/>
      <c r="AV100" s="51"/>
      <c r="AW100" s="51"/>
      <c r="AX100" s="51"/>
      <c r="AY100" s="51"/>
      <c r="AZ100" s="51"/>
      <c r="BA100" s="51"/>
      <c r="BB100" s="51"/>
      <c r="BC100" s="51"/>
      <c r="BD100" s="51"/>
      <c r="BE100" s="51"/>
      <c r="BF100" s="51"/>
      <c r="BG100" s="51"/>
      <c r="BH100" s="51"/>
      <c r="BI100" s="51"/>
      <c r="BJ100" s="51"/>
      <c r="BK100" s="51"/>
      <c r="BL100" s="51"/>
      <c r="BM100" s="51"/>
      <c r="BN100" s="51"/>
      <c r="BO100" s="51"/>
      <c r="BP100" s="51"/>
      <c r="BQ100" s="51"/>
      <c r="BR100" s="51"/>
      <c r="BS100" s="51"/>
      <c r="BT100" s="51"/>
      <c r="BU100" s="51"/>
      <c r="BV100" s="51"/>
      <c r="BW100" s="51"/>
      <c r="BX100" s="51"/>
      <c r="BY100" s="51"/>
      <c r="BZ100" s="51"/>
      <c r="CA100" s="51"/>
      <c r="CB100" s="51"/>
      <c r="CC100" s="51"/>
      <c r="CD100" s="51"/>
    </row>
    <row r="101" spans="1:82" s="4" customFormat="1" ht="27" x14ac:dyDescent="0.25">
      <c r="A101" s="37">
        <v>82</v>
      </c>
      <c r="B101" s="32" t="s">
        <v>323</v>
      </c>
      <c r="C101" s="33" t="s">
        <v>324</v>
      </c>
      <c r="D101" s="33" t="s">
        <v>325</v>
      </c>
      <c r="E101" s="31" t="s">
        <v>326</v>
      </c>
      <c r="F101" s="34">
        <v>4000</v>
      </c>
      <c r="G101" s="35">
        <v>7000</v>
      </c>
      <c r="H101" s="42">
        <v>7000</v>
      </c>
      <c r="I101" s="109">
        <v>10000</v>
      </c>
      <c r="J101" s="31" t="s">
        <v>77</v>
      </c>
      <c r="K101" s="47"/>
      <c r="L101" s="31" t="s">
        <v>92</v>
      </c>
      <c r="M101" s="31" t="s">
        <v>25</v>
      </c>
      <c r="N101" s="31"/>
      <c r="O101" s="31"/>
      <c r="P101" s="31" t="s">
        <v>79</v>
      </c>
      <c r="Q101" s="31" t="s">
        <v>289</v>
      </c>
      <c r="R101" s="31"/>
      <c r="S101" s="55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N101" s="53"/>
      <c r="AO101" s="53"/>
      <c r="AP101" s="53"/>
      <c r="AQ101" s="53"/>
      <c r="AR101" s="53"/>
      <c r="AS101" s="53"/>
      <c r="AT101" s="53"/>
      <c r="AU101" s="53"/>
      <c r="AV101" s="53"/>
      <c r="AW101" s="53"/>
      <c r="AX101" s="53"/>
      <c r="AY101" s="53"/>
      <c r="AZ101" s="53"/>
      <c r="BA101" s="53"/>
      <c r="BB101" s="53"/>
      <c r="BC101" s="53"/>
      <c r="BD101" s="53"/>
      <c r="BE101" s="53"/>
      <c r="BF101" s="53"/>
      <c r="BG101" s="53"/>
      <c r="BH101" s="53"/>
      <c r="BI101" s="53"/>
      <c r="BJ101" s="53"/>
      <c r="BK101" s="53"/>
      <c r="BL101" s="53"/>
      <c r="BM101" s="53"/>
      <c r="BN101" s="53"/>
      <c r="BO101" s="53"/>
      <c r="BP101" s="53"/>
      <c r="BQ101" s="53"/>
      <c r="BR101" s="53"/>
      <c r="BS101" s="53"/>
      <c r="BT101" s="53"/>
      <c r="BU101" s="53"/>
      <c r="BV101" s="53"/>
      <c r="BW101" s="53"/>
      <c r="BX101" s="53"/>
      <c r="BY101" s="53"/>
      <c r="BZ101" s="53"/>
      <c r="CA101" s="53"/>
      <c r="CB101" s="53"/>
      <c r="CC101" s="53"/>
      <c r="CD101" s="53"/>
    </row>
    <row r="102" spans="1:82" s="4" customFormat="1" ht="27" x14ac:dyDescent="0.25">
      <c r="A102" s="37">
        <v>83</v>
      </c>
      <c r="B102" s="32" t="s">
        <v>327</v>
      </c>
      <c r="C102" s="33" t="s">
        <v>328</v>
      </c>
      <c r="D102" s="33" t="s">
        <v>329</v>
      </c>
      <c r="E102" s="31" t="s">
        <v>330</v>
      </c>
      <c r="F102" s="34">
        <v>6000</v>
      </c>
      <c r="G102" s="35">
        <v>6000</v>
      </c>
      <c r="H102" s="42">
        <v>6000</v>
      </c>
      <c r="I102" s="109">
        <v>4000</v>
      </c>
      <c r="J102" s="31" t="s">
        <v>77</v>
      </c>
      <c r="K102" s="47"/>
      <c r="L102" s="31" t="s">
        <v>92</v>
      </c>
      <c r="M102" s="31" t="s">
        <v>25</v>
      </c>
      <c r="N102" s="31"/>
      <c r="O102" s="31"/>
      <c r="P102" s="31" t="s">
        <v>79</v>
      </c>
      <c r="Q102" s="31" t="s">
        <v>289</v>
      </c>
      <c r="R102" s="31"/>
      <c r="S102" s="130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53"/>
      <c r="AP102" s="53"/>
      <c r="AQ102" s="53"/>
      <c r="AR102" s="53"/>
      <c r="AS102" s="53"/>
      <c r="AT102" s="53"/>
      <c r="AU102" s="53"/>
      <c r="AV102" s="53"/>
      <c r="AW102" s="53"/>
      <c r="AX102" s="53"/>
      <c r="AY102" s="53"/>
      <c r="AZ102" s="53"/>
      <c r="BA102" s="53"/>
      <c r="BB102" s="53"/>
      <c r="BC102" s="53"/>
      <c r="BD102" s="53"/>
      <c r="BE102" s="53"/>
      <c r="BF102" s="53"/>
      <c r="BG102" s="53"/>
      <c r="BH102" s="53"/>
      <c r="BI102" s="53"/>
      <c r="BJ102" s="53"/>
      <c r="BK102" s="53"/>
      <c r="BL102" s="53"/>
      <c r="BM102" s="53"/>
      <c r="BN102" s="53"/>
      <c r="BO102" s="53"/>
      <c r="BP102" s="53"/>
      <c r="BQ102" s="53"/>
      <c r="BR102" s="53"/>
      <c r="BS102" s="53"/>
      <c r="BT102" s="53"/>
      <c r="BU102" s="53"/>
      <c r="BV102" s="53"/>
      <c r="BW102" s="53"/>
      <c r="BX102" s="53"/>
      <c r="BY102" s="53"/>
      <c r="BZ102" s="53"/>
      <c r="CA102" s="53"/>
      <c r="CB102" s="53"/>
      <c r="CC102" s="53"/>
      <c r="CD102" s="53"/>
    </row>
    <row r="103" spans="1:82" s="4" customFormat="1" ht="27" x14ac:dyDescent="0.25">
      <c r="A103" s="37">
        <v>84</v>
      </c>
      <c r="B103" s="32" t="s">
        <v>331</v>
      </c>
      <c r="C103" s="33" t="s">
        <v>332</v>
      </c>
      <c r="D103" s="33" t="s">
        <v>329</v>
      </c>
      <c r="E103" s="31" t="s">
        <v>330</v>
      </c>
      <c r="F103" s="34">
        <v>8000</v>
      </c>
      <c r="G103" s="35">
        <v>8000</v>
      </c>
      <c r="H103" s="42">
        <v>8000</v>
      </c>
      <c r="I103" s="109">
        <v>6000</v>
      </c>
      <c r="J103" s="31" t="s">
        <v>77</v>
      </c>
      <c r="K103" s="47"/>
      <c r="L103" s="31" t="s">
        <v>92</v>
      </c>
      <c r="M103" s="31" t="s">
        <v>25</v>
      </c>
      <c r="N103" s="31"/>
      <c r="O103" s="31"/>
      <c r="P103" s="31" t="s">
        <v>79</v>
      </c>
      <c r="Q103" s="31" t="s">
        <v>289</v>
      </c>
      <c r="R103" s="31"/>
      <c r="S103" s="114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53"/>
      <c r="AP103" s="53"/>
      <c r="AQ103" s="53"/>
      <c r="AR103" s="53"/>
      <c r="AS103" s="53"/>
      <c r="AT103" s="53"/>
      <c r="AU103" s="53"/>
      <c r="AV103" s="53"/>
      <c r="AW103" s="53"/>
      <c r="AX103" s="53"/>
      <c r="AY103" s="53"/>
      <c r="AZ103" s="53"/>
      <c r="BA103" s="53"/>
      <c r="BB103" s="53"/>
      <c r="BC103" s="53"/>
      <c r="BD103" s="53"/>
      <c r="BE103" s="53"/>
      <c r="BF103" s="53"/>
      <c r="BG103" s="53"/>
      <c r="BH103" s="53"/>
      <c r="BI103" s="53"/>
      <c r="BJ103" s="53"/>
      <c r="BK103" s="53"/>
      <c r="BL103" s="53"/>
      <c r="BM103" s="53"/>
      <c r="BN103" s="53"/>
      <c r="BO103" s="53"/>
      <c r="BP103" s="53"/>
      <c r="BQ103" s="53"/>
      <c r="BR103" s="53"/>
      <c r="BS103" s="53"/>
      <c r="BT103" s="53"/>
      <c r="BU103" s="53"/>
      <c r="BV103" s="53"/>
      <c r="BW103" s="53"/>
      <c r="BX103" s="53"/>
      <c r="BY103" s="53"/>
      <c r="BZ103" s="53"/>
      <c r="CA103" s="53"/>
      <c r="CB103" s="53"/>
      <c r="CC103" s="53"/>
      <c r="CD103" s="53"/>
    </row>
    <row r="104" spans="1:82" s="3" customFormat="1" ht="27" x14ac:dyDescent="0.25">
      <c r="A104" s="37">
        <v>85</v>
      </c>
      <c r="B104" s="32" t="s">
        <v>333</v>
      </c>
      <c r="C104" s="33" t="s">
        <v>334</v>
      </c>
      <c r="D104" s="33" t="s">
        <v>335</v>
      </c>
      <c r="E104" s="31" t="s">
        <v>330</v>
      </c>
      <c r="F104" s="34">
        <v>10000</v>
      </c>
      <c r="G104" s="35">
        <v>10000</v>
      </c>
      <c r="H104" s="42">
        <v>10000</v>
      </c>
      <c r="I104" s="109">
        <v>8000</v>
      </c>
      <c r="J104" s="31" t="s">
        <v>77</v>
      </c>
      <c r="K104" s="31"/>
      <c r="L104" s="31" t="s">
        <v>92</v>
      </c>
      <c r="M104" s="31" t="s">
        <v>25</v>
      </c>
      <c r="N104" s="31"/>
      <c r="O104" s="31"/>
      <c r="P104" s="31" t="s">
        <v>79</v>
      </c>
      <c r="Q104" s="31" t="s">
        <v>289</v>
      </c>
      <c r="R104" s="31"/>
      <c r="S104" s="114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51"/>
      <c r="BO104" s="51"/>
      <c r="BP104" s="51"/>
      <c r="BQ104" s="51"/>
      <c r="BR104" s="51"/>
      <c r="BS104" s="51"/>
      <c r="BT104" s="51"/>
      <c r="BU104" s="51"/>
      <c r="BV104" s="51"/>
      <c r="BW104" s="51"/>
      <c r="BX104" s="51"/>
      <c r="BY104" s="51"/>
      <c r="BZ104" s="51"/>
      <c r="CA104" s="51"/>
      <c r="CB104" s="51"/>
      <c r="CC104" s="51"/>
      <c r="CD104" s="51"/>
    </row>
    <row r="105" spans="1:82" s="3" customFormat="1" ht="27" x14ac:dyDescent="0.25">
      <c r="A105" s="37">
        <v>86</v>
      </c>
      <c r="B105" s="32" t="s">
        <v>336</v>
      </c>
      <c r="C105" s="33" t="s">
        <v>337</v>
      </c>
      <c r="D105" s="33" t="s">
        <v>335</v>
      </c>
      <c r="E105" s="31" t="s">
        <v>330</v>
      </c>
      <c r="F105" s="34">
        <v>5000</v>
      </c>
      <c r="G105" s="35">
        <v>5000</v>
      </c>
      <c r="H105" s="42">
        <v>5000</v>
      </c>
      <c r="I105" s="109">
        <v>5000</v>
      </c>
      <c r="J105" s="31" t="s">
        <v>77</v>
      </c>
      <c r="K105" s="31"/>
      <c r="L105" s="31" t="s">
        <v>92</v>
      </c>
      <c r="M105" s="31" t="s">
        <v>25</v>
      </c>
      <c r="N105" s="31"/>
      <c r="O105" s="31"/>
      <c r="P105" s="31" t="s">
        <v>79</v>
      </c>
      <c r="Q105" s="31" t="s">
        <v>289</v>
      </c>
      <c r="R105" s="31"/>
      <c r="S105" s="55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  <c r="AD105" s="51"/>
      <c r="AE105" s="51"/>
      <c r="AF105" s="51"/>
      <c r="AG105" s="51"/>
      <c r="AH105" s="51"/>
      <c r="AI105" s="51"/>
      <c r="AJ105" s="51"/>
      <c r="AK105" s="51"/>
      <c r="AL105" s="51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  <c r="AX105" s="51"/>
      <c r="AY105" s="51"/>
      <c r="AZ105" s="51"/>
      <c r="BA105" s="51"/>
      <c r="BB105" s="51"/>
      <c r="BC105" s="51"/>
      <c r="BD105" s="51"/>
      <c r="BE105" s="51"/>
      <c r="BF105" s="51"/>
      <c r="BG105" s="51"/>
      <c r="BH105" s="51"/>
      <c r="BI105" s="51"/>
      <c r="BJ105" s="51"/>
      <c r="BK105" s="51"/>
      <c r="BL105" s="51"/>
      <c r="BM105" s="51"/>
      <c r="BN105" s="51"/>
      <c r="BO105" s="51"/>
      <c r="BP105" s="51"/>
      <c r="BQ105" s="51"/>
      <c r="BR105" s="51"/>
      <c r="BS105" s="51"/>
      <c r="BT105" s="51"/>
      <c r="BU105" s="51"/>
      <c r="BV105" s="51"/>
      <c r="BW105" s="51"/>
      <c r="BX105" s="51"/>
      <c r="BY105" s="51"/>
      <c r="BZ105" s="51"/>
      <c r="CA105" s="51"/>
      <c r="CB105" s="51"/>
      <c r="CC105" s="51"/>
      <c r="CD105" s="51"/>
    </row>
    <row r="106" spans="1:82" s="8" customFormat="1" ht="39.75" customHeight="1" x14ac:dyDescent="0.25">
      <c r="A106" s="37">
        <v>87</v>
      </c>
      <c r="B106" s="32" t="s">
        <v>338</v>
      </c>
      <c r="C106" s="33" t="s">
        <v>339</v>
      </c>
      <c r="D106" s="71" t="s">
        <v>319</v>
      </c>
      <c r="E106" s="31" t="s">
        <v>320</v>
      </c>
      <c r="F106" s="34">
        <v>4000</v>
      </c>
      <c r="G106" s="35">
        <v>6000</v>
      </c>
      <c r="H106" s="42">
        <v>6000</v>
      </c>
      <c r="I106" s="109">
        <v>6000</v>
      </c>
      <c r="J106" s="31" t="s">
        <v>77</v>
      </c>
      <c r="K106" s="47"/>
      <c r="L106" s="31" t="s">
        <v>92</v>
      </c>
      <c r="M106" s="31" t="s">
        <v>25</v>
      </c>
      <c r="N106" s="31"/>
      <c r="O106" s="31"/>
      <c r="P106" s="31" t="s">
        <v>79</v>
      </c>
      <c r="Q106" s="31" t="s">
        <v>289</v>
      </c>
      <c r="R106" s="31"/>
      <c r="S106" s="8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2"/>
      <c r="BO106" s="22"/>
      <c r="BP106" s="22"/>
      <c r="BQ106" s="22"/>
      <c r="BR106" s="22"/>
      <c r="BS106" s="22"/>
      <c r="BT106" s="22"/>
      <c r="BU106" s="22"/>
      <c r="BV106" s="22"/>
      <c r="BW106" s="22"/>
      <c r="BX106" s="22"/>
      <c r="BY106" s="22"/>
      <c r="BZ106" s="22"/>
      <c r="CA106" s="22"/>
      <c r="CB106" s="22"/>
      <c r="CC106" s="22"/>
      <c r="CD106" s="22"/>
    </row>
    <row r="107" spans="1:82" s="9" customFormat="1" ht="37.5" customHeight="1" x14ac:dyDescent="0.25">
      <c r="A107" s="37">
        <v>88</v>
      </c>
      <c r="B107" s="32" t="s">
        <v>340</v>
      </c>
      <c r="C107" s="33" t="s">
        <v>341</v>
      </c>
      <c r="D107" s="33" t="s">
        <v>319</v>
      </c>
      <c r="E107" s="31" t="s">
        <v>320</v>
      </c>
      <c r="F107" s="34">
        <v>3000</v>
      </c>
      <c r="G107" s="35">
        <v>3000</v>
      </c>
      <c r="H107" s="42">
        <v>3000</v>
      </c>
      <c r="I107" s="109">
        <v>3000</v>
      </c>
      <c r="J107" s="31" t="s">
        <v>77</v>
      </c>
      <c r="K107" s="31"/>
      <c r="L107" s="31" t="s">
        <v>24</v>
      </c>
      <c r="M107" s="31" t="s">
        <v>25</v>
      </c>
      <c r="N107" s="31"/>
      <c r="O107" s="31"/>
      <c r="P107" s="31" t="s">
        <v>79</v>
      </c>
      <c r="Q107" s="31" t="s">
        <v>289</v>
      </c>
      <c r="R107" s="31"/>
      <c r="S107" s="83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  <c r="AI107" s="74"/>
      <c r="AJ107" s="74"/>
      <c r="AK107" s="74"/>
      <c r="AL107" s="74"/>
      <c r="AM107" s="74"/>
      <c r="AN107" s="74"/>
      <c r="AO107" s="74"/>
      <c r="AP107" s="74"/>
      <c r="AQ107" s="74"/>
      <c r="AR107" s="74"/>
      <c r="AS107" s="74"/>
      <c r="AT107" s="74"/>
      <c r="AU107" s="74"/>
      <c r="AV107" s="74"/>
      <c r="AW107" s="74"/>
      <c r="AX107" s="74"/>
      <c r="AY107" s="74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74"/>
      <c r="BL107" s="74"/>
      <c r="BM107" s="74"/>
      <c r="BN107" s="74"/>
      <c r="BO107" s="74"/>
      <c r="BP107" s="74"/>
      <c r="BQ107" s="74"/>
      <c r="BR107" s="74"/>
      <c r="BS107" s="74"/>
      <c r="BT107" s="74"/>
      <c r="BU107" s="74"/>
      <c r="BV107" s="74"/>
      <c r="BW107" s="74"/>
      <c r="BX107" s="74"/>
      <c r="BY107" s="74"/>
      <c r="BZ107" s="74"/>
      <c r="CA107" s="74"/>
      <c r="CB107" s="74"/>
      <c r="CC107" s="74"/>
      <c r="CD107" s="74"/>
    </row>
    <row r="108" spans="1:82" s="3" customFormat="1" ht="40.5" x14ac:dyDescent="0.25">
      <c r="A108" s="37">
        <v>89</v>
      </c>
      <c r="B108" s="32" t="s">
        <v>342</v>
      </c>
      <c r="C108" s="33" t="s">
        <v>343</v>
      </c>
      <c r="D108" s="33" t="s">
        <v>319</v>
      </c>
      <c r="E108" s="31" t="s">
        <v>320</v>
      </c>
      <c r="F108" s="34">
        <v>1500</v>
      </c>
      <c r="G108" s="35">
        <v>1500</v>
      </c>
      <c r="H108" s="42">
        <v>1500</v>
      </c>
      <c r="I108" s="109">
        <v>1000</v>
      </c>
      <c r="J108" s="31" t="s">
        <v>77</v>
      </c>
      <c r="K108" s="31"/>
      <c r="L108" s="31" t="s">
        <v>92</v>
      </c>
      <c r="M108" s="31" t="s">
        <v>25</v>
      </c>
      <c r="N108" s="31"/>
      <c r="O108" s="31"/>
      <c r="P108" s="31" t="s">
        <v>79</v>
      </c>
      <c r="Q108" s="31" t="s">
        <v>289</v>
      </c>
      <c r="R108" s="31"/>
      <c r="S108" s="130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  <c r="AG108" s="51"/>
      <c r="AH108" s="51"/>
      <c r="AI108" s="51"/>
      <c r="AJ108" s="51"/>
      <c r="AK108" s="51"/>
      <c r="AL108" s="51"/>
      <c r="AM108" s="51"/>
      <c r="AN108" s="51"/>
      <c r="AO108" s="51"/>
      <c r="AP108" s="51"/>
      <c r="AQ108" s="51"/>
      <c r="AR108" s="51"/>
      <c r="AS108" s="51"/>
      <c r="AT108" s="51"/>
      <c r="AU108" s="51"/>
      <c r="AV108" s="51"/>
      <c r="AW108" s="51"/>
      <c r="AX108" s="51"/>
      <c r="AY108" s="51"/>
      <c r="AZ108" s="51"/>
      <c r="BA108" s="51"/>
      <c r="BB108" s="51"/>
      <c r="BC108" s="51"/>
      <c r="BD108" s="51"/>
      <c r="BE108" s="51"/>
      <c r="BF108" s="51"/>
      <c r="BG108" s="51"/>
      <c r="BH108" s="51"/>
      <c r="BI108" s="51"/>
      <c r="BJ108" s="51"/>
      <c r="BK108" s="51"/>
      <c r="BL108" s="51"/>
      <c r="BM108" s="51"/>
      <c r="BN108" s="51"/>
      <c r="BO108" s="51"/>
      <c r="BP108" s="51"/>
      <c r="BQ108" s="51"/>
      <c r="BR108" s="51"/>
      <c r="BS108" s="51"/>
      <c r="BT108" s="51"/>
      <c r="BU108" s="51"/>
      <c r="BV108" s="51"/>
      <c r="BW108" s="51"/>
      <c r="BX108" s="51"/>
      <c r="BY108" s="51"/>
      <c r="BZ108" s="51"/>
      <c r="CA108" s="51"/>
      <c r="CB108" s="51"/>
      <c r="CC108" s="51"/>
      <c r="CD108" s="51"/>
    </row>
    <row r="109" spans="1:82" s="3" customFormat="1" ht="40.5" x14ac:dyDescent="0.25">
      <c r="A109" s="37">
        <v>90</v>
      </c>
      <c r="B109" s="32" t="s">
        <v>344</v>
      </c>
      <c r="C109" s="33" t="s">
        <v>345</v>
      </c>
      <c r="D109" s="33" t="s">
        <v>319</v>
      </c>
      <c r="E109" s="31" t="s">
        <v>320</v>
      </c>
      <c r="F109" s="34">
        <v>5500</v>
      </c>
      <c r="G109" s="35">
        <v>5500</v>
      </c>
      <c r="H109" s="42">
        <v>5500</v>
      </c>
      <c r="I109" s="109">
        <v>10100</v>
      </c>
      <c r="J109" s="31" t="s">
        <v>77</v>
      </c>
      <c r="K109" s="31"/>
      <c r="L109" s="31" t="s">
        <v>92</v>
      </c>
      <c r="M109" s="31" t="s">
        <v>25</v>
      </c>
      <c r="N109" s="31"/>
      <c r="O109" s="31"/>
      <c r="P109" s="31" t="s">
        <v>79</v>
      </c>
      <c r="Q109" s="31" t="s">
        <v>289</v>
      </c>
      <c r="R109" s="31"/>
      <c r="S109" s="130"/>
      <c r="T109" s="51"/>
      <c r="U109" s="51"/>
      <c r="V109" s="51"/>
      <c r="W109" s="51"/>
      <c r="X109" s="51"/>
      <c r="Y109" s="51"/>
      <c r="Z109" s="51"/>
      <c r="AA109" s="51"/>
      <c r="AB109" s="51"/>
      <c r="AC109" s="51"/>
      <c r="AD109" s="51"/>
      <c r="AE109" s="51"/>
      <c r="AF109" s="51"/>
      <c r="AG109" s="51"/>
      <c r="AH109" s="51"/>
      <c r="AI109" s="51"/>
      <c r="AJ109" s="51"/>
      <c r="AK109" s="51"/>
      <c r="AL109" s="51"/>
      <c r="AM109" s="51"/>
      <c r="AN109" s="51"/>
      <c r="AO109" s="51"/>
      <c r="AP109" s="51"/>
      <c r="AQ109" s="51"/>
      <c r="AR109" s="51"/>
      <c r="AS109" s="51"/>
      <c r="AT109" s="51"/>
      <c r="AU109" s="51"/>
      <c r="AV109" s="51"/>
      <c r="AW109" s="51"/>
      <c r="AX109" s="51"/>
      <c r="AY109" s="51"/>
      <c r="AZ109" s="51"/>
      <c r="BA109" s="51"/>
      <c r="BB109" s="51"/>
      <c r="BC109" s="51"/>
      <c r="BD109" s="51"/>
      <c r="BE109" s="51"/>
      <c r="BF109" s="51"/>
      <c r="BG109" s="51"/>
      <c r="BH109" s="51"/>
      <c r="BI109" s="51"/>
      <c r="BJ109" s="51"/>
      <c r="BK109" s="51"/>
      <c r="BL109" s="51"/>
      <c r="BM109" s="51"/>
      <c r="BN109" s="51"/>
      <c r="BO109" s="51"/>
      <c r="BP109" s="51"/>
      <c r="BQ109" s="51"/>
      <c r="BR109" s="51"/>
      <c r="BS109" s="51"/>
      <c r="BT109" s="51"/>
      <c r="BU109" s="51"/>
      <c r="BV109" s="51"/>
      <c r="BW109" s="51"/>
      <c r="BX109" s="51"/>
      <c r="BY109" s="51"/>
      <c r="BZ109" s="51"/>
      <c r="CA109" s="51"/>
      <c r="CB109" s="51"/>
      <c r="CC109" s="51"/>
      <c r="CD109" s="51"/>
    </row>
    <row r="110" spans="1:82" s="3" customFormat="1" ht="40.5" x14ac:dyDescent="0.25">
      <c r="A110" s="37">
        <v>91</v>
      </c>
      <c r="B110" s="32" t="s">
        <v>346</v>
      </c>
      <c r="C110" s="33" t="s">
        <v>347</v>
      </c>
      <c r="D110" s="33" t="s">
        <v>319</v>
      </c>
      <c r="E110" s="31" t="s">
        <v>320</v>
      </c>
      <c r="F110" s="34">
        <v>1500</v>
      </c>
      <c r="G110" s="35">
        <v>0</v>
      </c>
      <c r="H110" s="42">
        <v>0</v>
      </c>
      <c r="I110" s="109">
        <v>0</v>
      </c>
      <c r="J110" s="31" t="s">
        <v>77</v>
      </c>
      <c r="K110" s="31"/>
      <c r="L110" s="31" t="s">
        <v>92</v>
      </c>
      <c r="M110" s="31" t="s">
        <v>25</v>
      </c>
      <c r="N110" s="31"/>
      <c r="O110" s="31"/>
      <c r="P110" s="31" t="s">
        <v>79</v>
      </c>
      <c r="Q110" s="31" t="s">
        <v>289</v>
      </c>
      <c r="R110" s="31"/>
      <c r="S110" s="55"/>
      <c r="T110" s="51"/>
      <c r="U110" s="51"/>
      <c r="V110" s="51"/>
      <c r="W110" s="51"/>
      <c r="X110" s="51"/>
      <c r="Y110" s="51"/>
      <c r="Z110" s="51"/>
      <c r="AA110" s="51"/>
      <c r="AB110" s="51"/>
      <c r="AC110" s="51"/>
      <c r="AD110" s="51"/>
      <c r="AE110" s="51"/>
      <c r="AF110" s="51"/>
      <c r="AG110" s="51"/>
      <c r="AH110" s="51"/>
      <c r="AI110" s="51"/>
      <c r="AJ110" s="51"/>
      <c r="AK110" s="51"/>
      <c r="AL110" s="51"/>
      <c r="AM110" s="51"/>
      <c r="AN110" s="51"/>
      <c r="AO110" s="51"/>
      <c r="AP110" s="51"/>
      <c r="AQ110" s="51"/>
      <c r="AR110" s="51"/>
      <c r="AS110" s="51"/>
      <c r="AT110" s="51"/>
      <c r="AU110" s="51"/>
      <c r="AV110" s="51"/>
      <c r="AW110" s="51"/>
      <c r="AX110" s="51"/>
      <c r="AY110" s="51"/>
      <c r="AZ110" s="51"/>
      <c r="BA110" s="51"/>
      <c r="BB110" s="51"/>
      <c r="BC110" s="51"/>
      <c r="BD110" s="51"/>
      <c r="BE110" s="51"/>
      <c r="BF110" s="51"/>
      <c r="BG110" s="51"/>
      <c r="BH110" s="51"/>
      <c r="BI110" s="51"/>
      <c r="BJ110" s="51"/>
      <c r="BK110" s="51"/>
      <c r="BL110" s="51"/>
      <c r="BM110" s="51"/>
      <c r="BN110" s="51"/>
      <c r="BO110" s="51"/>
      <c r="BP110" s="51"/>
      <c r="BQ110" s="51"/>
      <c r="BR110" s="51"/>
      <c r="BS110" s="51"/>
      <c r="BT110" s="51"/>
      <c r="BU110" s="51"/>
      <c r="BV110" s="51"/>
      <c r="BW110" s="51"/>
      <c r="BX110" s="51"/>
      <c r="BY110" s="51"/>
      <c r="BZ110" s="51"/>
      <c r="CA110" s="51"/>
      <c r="CB110" s="51"/>
      <c r="CC110" s="51"/>
      <c r="CD110" s="51"/>
    </row>
    <row r="111" spans="1:82" s="8" customFormat="1" ht="36.75" customHeight="1" x14ac:dyDescent="0.25">
      <c r="A111" s="37">
        <v>92</v>
      </c>
      <c r="B111" s="32" t="s">
        <v>348</v>
      </c>
      <c r="C111" s="33" t="s">
        <v>349</v>
      </c>
      <c r="D111" s="71" t="s">
        <v>350</v>
      </c>
      <c r="E111" s="31" t="s">
        <v>351</v>
      </c>
      <c r="F111" s="34">
        <v>9000</v>
      </c>
      <c r="G111" s="35">
        <v>9000</v>
      </c>
      <c r="H111" s="42">
        <v>9000</v>
      </c>
      <c r="I111" s="109">
        <v>9000</v>
      </c>
      <c r="J111" s="31" t="s">
        <v>77</v>
      </c>
      <c r="K111" s="47"/>
      <c r="L111" s="31" t="s">
        <v>92</v>
      </c>
      <c r="M111" s="31" t="s">
        <v>25</v>
      </c>
      <c r="N111" s="31"/>
      <c r="O111" s="31"/>
      <c r="P111" s="31" t="s">
        <v>79</v>
      </c>
      <c r="Q111" s="31" t="s">
        <v>289</v>
      </c>
      <c r="R111" s="31"/>
      <c r="S111" s="8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  <c r="BF111" s="22"/>
      <c r="BG111" s="22"/>
      <c r="BH111" s="22"/>
      <c r="BI111" s="22"/>
      <c r="BJ111" s="22"/>
      <c r="BK111" s="22"/>
      <c r="BL111" s="22"/>
      <c r="BM111" s="22"/>
      <c r="BN111" s="22"/>
      <c r="BO111" s="22"/>
      <c r="BP111" s="22"/>
      <c r="BQ111" s="22"/>
      <c r="BR111" s="22"/>
      <c r="BS111" s="22"/>
      <c r="BT111" s="22"/>
      <c r="BU111" s="22"/>
      <c r="BV111" s="22"/>
      <c r="BW111" s="22"/>
      <c r="BX111" s="22"/>
      <c r="BY111" s="22"/>
      <c r="BZ111" s="22"/>
      <c r="CA111" s="22"/>
      <c r="CB111" s="22"/>
      <c r="CC111" s="22"/>
      <c r="CD111" s="22"/>
    </row>
    <row r="112" spans="1:82" s="8" customFormat="1" ht="32.25" customHeight="1" x14ac:dyDescent="0.25">
      <c r="A112" s="37">
        <v>93</v>
      </c>
      <c r="B112" s="32" t="s">
        <v>352</v>
      </c>
      <c r="C112" s="33" t="s">
        <v>353</v>
      </c>
      <c r="D112" s="71" t="s">
        <v>354</v>
      </c>
      <c r="E112" s="31" t="s">
        <v>355</v>
      </c>
      <c r="F112" s="34">
        <v>9000</v>
      </c>
      <c r="G112" s="35">
        <v>9000</v>
      </c>
      <c r="H112" s="42">
        <v>9000</v>
      </c>
      <c r="I112" s="109">
        <v>9000</v>
      </c>
      <c r="J112" s="31" t="s">
        <v>77</v>
      </c>
      <c r="K112" s="47"/>
      <c r="L112" s="31" t="s">
        <v>92</v>
      </c>
      <c r="M112" s="31" t="s">
        <v>25</v>
      </c>
      <c r="N112" s="31"/>
      <c r="O112" s="31"/>
      <c r="P112" s="31" t="s">
        <v>79</v>
      </c>
      <c r="Q112" s="31" t="s">
        <v>289</v>
      </c>
      <c r="R112" s="31"/>
      <c r="S112" s="8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22"/>
      <c r="BM112" s="22"/>
      <c r="BN112" s="22"/>
      <c r="BO112" s="22"/>
      <c r="BP112" s="22"/>
      <c r="BQ112" s="22"/>
      <c r="BR112" s="22"/>
      <c r="BS112" s="22"/>
      <c r="BT112" s="22"/>
      <c r="BU112" s="22"/>
      <c r="BV112" s="22"/>
      <c r="BW112" s="22"/>
      <c r="BX112" s="22"/>
      <c r="BY112" s="22"/>
      <c r="BZ112" s="22"/>
      <c r="CA112" s="22"/>
      <c r="CB112" s="22"/>
      <c r="CC112" s="22"/>
      <c r="CD112" s="22"/>
    </row>
    <row r="113" spans="1:82" s="4" customFormat="1" ht="40.5" customHeight="1" x14ac:dyDescent="0.25">
      <c r="A113" s="37">
        <v>94</v>
      </c>
      <c r="B113" s="32" t="s">
        <v>356</v>
      </c>
      <c r="C113" s="33" t="s">
        <v>357</v>
      </c>
      <c r="D113" s="33" t="s">
        <v>358</v>
      </c>
      <c r="E113" s="31" t="s">
        <v>330</v>
      </c>
      <c r="F113" s="34">
        <v>4000</v>
      </c>
      <c r="G113" s="35">
        <v>4000</v>
      </c>
      <c r="H113" s="42">
        <v>4000</v>
      </c>
      <c r="I113" s="109">
        <v>7000</v>
      </c>
      <c r="J113" s="31" t="s">
        <v>77</v>
      </c>
      <c r="K113" s="47"/>
      <c r="L113" s="31" t="s">
        <v>92</v>
      </c>
      <c r="M113" s="31" t="s">
        <v>25</v>
      </c>
      <c r="N113" s="31"/>
      <c r="O113" s="31"/>
      <c r="P113" s="31" t="s">
        <v>79</v>
      </c>
      <c r="Q113" s="31" t="s">
        <v>289</v>
      </c>
      <c r="R113" s="31"/>
      <c r="S113" s="52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  <c r="AK113" s="53"/>
      <c r="AL113" s="53"/>
      <c r="AM113" s="53"/>
      <c r="AN113" s="53"/>
      <c r="AO113" s="53"/>
      <c r="AP113" s="53"/>
      <c r="AQ113" s="53"/>
      <c r="AR113" s="53"/>
      <c r="AS113" s="53"/>
      <c r="AT113" s="53"/>
      <c r="AU113" s="53"/>
      <c r="AV113" s="53"/>
      <c r="AW113" s="53"/>
      <c r="AX113" s="53"/>
      <c r="AY113" s="53"/>
      <c r="AZ113" s="53"/>
      <c r="BA113" s="53"/>
      <c r="BB113" s="53"/>
      <c r="BC113" s="53"/>
      <c r="BD113" s="53"/>
      <c r="BE113" s="53"/>
      <c r="BF113" s="53"/>
      <c r="BG113" s="53"/>
      <c r="BH113" s="53"/>
      <c r="BI113" s="53"/>
      <c r="BJ113" s="53"/>
      <c r="BK113" s="53"/>
      <c r="BL113" s="53"/>
      <c r="BM113" s="53"/>
      <c r="BN113" s="53"/>
      <c r="BO113" s="53"/>
      <c r="BP113" s="53"/>
      <c r="BQ113" s="53"/>
      <c r="BR113" s="53"/>
      <c r="BS113" s="53"/>
      <c r="BT113" s="53"/>
      <c r="BU113" s="53"/>
      <c r="BV113" s="53"/>
      <c r="BW113" s="53"/>
      <c r="BX113" s="53"/>
      <c r="BY113" s="53"/>
      <c r="BZ113" s="53"/>
      <c r="CA113" s="53"/>
      <c r="CB113" s="53"/>
      <c r="CC113" s="53"/>
      <c r="CD113" s="53"/>
    </row>
    <row r="114" spans="1:82" s="4" customFormat="1" ht="46.5" customHeight="1" x14ac:dyDescent="0.25">
      <c r="A114" s="37">
        <v>95</v>
      </c>
      <c r="B114" s="32" t="s">
        <v>359</v>
      </c>
      <c r="C114" s="33" t="s">
        <v>360</v>
      </c>
      <c r="D114" s="33" t="s">
        <v>360</v>
      </c>
      <c r="E114" s="31" t="s">
        <v>361</v>
      </c>
      <c r="F114" s="34">
        <v>7700</v>
      </c>
      <c r="G114" s="35">
        <v>7700</v>
      </c>
      <c r="H114" s="42">
        <v>7700</v>
      </c>
      <c r="I114" s="109">
        <v>1100</v>
      </c>
      <c r="J114" s="31" t="s">
        <v>77</v>
      </c>
      <c r="K114" s="47"/>
      <c r="L114" s="31" t="s">
        <v>92</v>
      </c>
      <c r="M114" s="31" t="s">
        <v>25</v>
      </c>
      <c r="N114" s="31"/>
      <c r="O114" s="31"/>
      <c r="P114" s="31" t="s">
        <v>79</v>
      </c>
      <c r="Q114" s="31" t="s">
        <v>289</v>
      </c>
      <c r="R114" s="31"/>
      <c r="S114" s="119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AL114" s="53"/>
      <c r="AM114" s="53"/>
      <c r="AN114" s="53"/>
      <c r="AO114" s="53"/>
      <c r="AP114" s="53"/>
      <c r="AQ114" s="53"/>
      <c r="AR114" s="53"/>
      <c r="AS114" s="53"/>
      <c r="AT114" s="53"/>
      <c r="AU114" s="53"/>
      <c r="AV114" s="53"/>
      <c r="AW114" s="53"/>
      <c r="AX114" s="53"/>
      <c r="AY114" s="53"/>
      <c r="AZ114" s="53"/>
      <c r="BA114" s="53"/>
      <c r="BB114" s="53"/>
      <c r="BC114" s="53"/>
      <c r="BD114" s="53"/>
      <c r="BE114" s="53"/>
      <c r="BF114" s="53"/>
      <c r="BG114" s="53"/>
      <c r="BH114" s="53"/>
      <c r="BI114" s="53"/>
      <c r="BJ114" s="53"/>
      <c r="BK114" s="53"/>
      <c r="BL114" s="53"/>
      <c r="BM114" s="53"/>
      <c r="BN114" s="53"/>
      <c r="BO114" s="53"/>
      <c r="BP114" s="53"/>
      <c r="BQ114" s="53"/>
      <c r="BR114" s="53"/>
      <c r="BS114" s="53"/>
      <c r="BT114" s="53"/>
      <c r="BU114" s="53"/>
      <c r="BV114" s="53"/>
      <c r="BW114" s="53"/>
      <c r="BX114" s="53"/>
      <c r="BY114" s="53"/>
      <c r="BZ114" s="53"/>
      <c r="CA114" s="53"/>
      <c r="CB114" s="53"/>
      <c r="CC114" s="53"/>
      <c r="CD114" s="53"/>
    </row>
    <row r="115" spans="1:82" s="3" customFormat="1" ht="36" customHeight="1" x14ac:dyDescent="0.25">
      <c r="A115" s="37">
        <v>96</v>
      </c>
      <c r="B115" s="32" t="s">
        <v>362</v>
      </c>
      <c r="C115" s="33" t="s">
        <v>363</v>
      </c>
      <c r="D115" s="33" t="s">
        <v>364</v>
      </c>
      <c r="E115" s="31" t="s">
        <v>365</v>
      </c>
      <c r="F115" s="34">
        <v>12000</v>
      </c>
      <c r="G115" s="35">
        <v>12000</v>
      </c>
      <c r="H115" s="42">
        <v>12000</v>
      </c>
      <c r="I115" s="109">
        <v>12000</v>
      </c>
      <c r="J115" s="31" t="s">
        <v>77</v>
      </c>
      <c r="K115" s="31"/>
      <c r="L115" s="31" t="s">
        <v>24</v>
      </c>
      <c r="M115" s="31" t="s">
        <v>25</v>
      </c>
      <c r="N115" s="44"/>
      <c r="O115" s="31"/>
      <c r="P115" s="31" t="s">
        <v>79</v>
      </c>
      <c r="Q115" s="31" t="s">
        <v>289</v>
      </c>
      <c r="R115" s="31"/>
      <c r="S115" s="55"/>
      <c r="T115" s="57"/>
      <c r="U115" s="57"/>
      <c r="V115" s="51"/>
      <c r="W115" s="51"/>
      <c r="X115" s="51"/>
      <c r="Y115" s="51"/>
      <c r="Z115" s="51"/>
      <c r="AA115" s="51"/>
      <c r="AB115" s="51"/>
      <c r="AC115" s="51"/>
      <c r="AD115" s="51"/>
      <c r="AE115" s="51"/>
      <c r="AF115" s="51"/>
      <c r="AG115" s="51"/>
      <c r="AH115" s="51"/>
      <c r="AI115" s="51"/>
      <c r="AJ115" s="51"/>
      <c r="AK115" s="51"/>
      <c r="AL115" s="51"/>
      <c r="AM115" s="51"/>
      <c r="AN115" s="51"/>
      <c r="AO115" s="51"/>
      <c r="AP115" s="51"/>
      <c r="AQ115" s="51"/>
      <c r="AR115" s="51"/>
      <c r="AS115" s="51"/>
      <c r="AT115" s="51"/>
      <c r="AU115" s="51"/>
      <c r="AV115" s="51"/>
      <c r="AW115" s="51"/>
      <c r="AX115" s="51"/>
      <c r="AY115" s="51"/>
      <c r="AZ115" s="51"/>
      <c r="BA115" s="51"/>
      <c r="BB115" s="51"/>
      <c r="BC115" s="51"/>
      <c r="BD115" s="51"/>
      <c r="BE115" s="51"/>
      <c r="BF115" s="51"/>
      <c r="BG115" s="51"/>
      <c r="BH115" s="51"/>
      <c r="BI115" s="51"/>
      <c r="BJ115" s="51"/>
      <c r="BK115" s="51"/>
      <c r="BL115" s="51"/>
      <c r="BM115" s="51"/>
      <c r="BN115" s="51"/>
      <c r="BO115" s="51"/>
      <c r="BP115" s="51"/>
      <c r="BQ115" s="51"/>
      <c r="BR115" s="51"/>
      <c r="BS115" s="51"/>
      <c r="BT115" s="51"/>
      <c r="BU115" s="51"/>
      <c r="BV115" s="51"/>
      <c r="BW115" s="51"/>
      <c r="BX115" s="51"/>
      <c r="BY115" s="51"/>
      <c r="BZ115" s="51"/>
      <c r="CA115" s="51"/>
      <c r="CB115" s="51"/>
      <c r="CC115" s="51"/>
      <c r="CD115" s="51"/>
    </row>
    <row r="116" spans="1:82" s="3" customFormat="1" ht="54.75" customHeight="1" x14ac:dyDescent="0.25">
      <c r="A116" s="37">
        <v>97</v>
      </c>
      <c r="B116" s="32" t="s">
        <v>366</v>
      </c>
      <c r="C116" s="33" t="s">
        <v>367</v>
      </c>
      <c r="D116" s="33" t="s">
        <v>368</v>
      </c>
      <c r="E116" s="31" t="s">
        <v>369</v>
      </c>
      <c r="F116" s="34">
        <v>2000</v>
      </c>
      <c r="G116" s="35">
        <v>2000</v>
      </c>
      <c r="H116" s="42">
        <v>2000</v>
      </c>
      <c r="I116" s="109">
        <v>2000</v>
      </c>
      <c r="J116" s="31" t="s">
        <v>77</v>
      </c>
      <c r="K116" s="31"/>
      <c r="L116" s="31" t="s">
        <v>24</v>
      </c>
      <c r="M116" s="31" t="s">
        <v>25</v>
      </c>
      <c r="N116" s="44"/>
      <c r="O116" s="31"/>
      <c r="P116" s="31" t="s">
        <v>79</v>
      </c>
      <c r="Q116" s="31" t="s">
        <v>289</v>
      </c>
      <c r="R116" s="31"/>
      <c r="S116" s="55"/>
      <c r="T116" s="51"/>
      <c r="U116" s="51"/>
      <c r="V116" s="51"/>
      <c r="W116" s="51"/>
      <c r="X116" s="51"/>
      <c r="Y116" s="51"/>
      <c r="Z116" s="51"/>
      <c r="AA116" s="51"/>
      <c r="AB116" s="51"/>
      <c r="AC116" s="51"/>
      <c r="AD116" s="51"/>
      <c r="AE116" s="51"/>
      <c r="AF116" s="51"/>
      <c r="AG116" s="51"/>
      <c r="AH116" s="51"/>
      <c r="AI116" s="51"/>
      <c r="AJ116" s="51"/>
      <c r="AK116" s="51"/>
      <c r="AL116" s="51"/>
      <c r="AM116" s="51"/>
      <c r="AN116" s="51"/>
      <c r="AO116" s="51"/>
      <c r="AP116" s="51"/>
      <c r="AQ116" s="51"/>
      <c r="AR116" s="51"/>
      <c r="AS116" s="51"/>
      <c r="AT116" s="51"/>
      <c r="AU116" s="51"/>
      <c r="AV116" s="51"/>
      <c r="AW116" s="51"/>
      <c r="AX116" s="51"/>
      <c r="AY116" s="51"/>
      <c r="AZ116" s="51"/>
      <c r="BA116" s="51"/>
      <c r="BB116" s="51"/>
      <c r="BC116" s="51"/>
      <c r="BD116" s="51"/>
      <c r="BE116" s="51"/>
      <c r="BF116" s="51"/>
      <c r="BG116" s="51"/>
      <c r="BH116" s="51"/>
      <c r="BI116" s="51"/>
      <c r="BJ116" s="51"/>
      <c r="BK116" s="51"/>
      <c r="BL116" s="51"/>
      <c r="BM116" s="51"/>
      <c r="BN116" s="51"/>
      <c r="BO116" s="51"/>
      <c r="BP116" s="51"/>
      <c r="BQ116" s="51"/>
      <c r="BR116" s="51"/>
      <c r="BS116" s="51"/>
      <c r="BT116" s="51"/>
      <c r="BU116" s="51"/>
      <c r="BV116" s="51"/>
      <c r="BW116" s="51"/>
      <c r="BX116" s="51"/>
      <c r="BY116" s="51"/>
      <c r="BZ116" s="51"/>
      <c r="CA116" s="51"/>
      <c r="CB116" s="51"/>
      <c r="CC116" s="51"/>
      <c r="CD116" s="51"/>
    </row>
    <row r="117" spans="1:82" s="4" customFormat="1" ht="27" x14ac:dyDescent="0.25">
      <c r="A117" s="37">
        <v>98</v>
      </c>
      <c r="B117" s="32" t="s">
        <v>370</v>
      </c>
      <c r="C117" s="33" t="s">
        <v>371</v>
      </c>
      <c r="D117" s="33" t="s">
        <v>372</v>
      </c>
      <c r="E117" s="31" t="s">
        <v>373</v>
      </c>
      <c r="F117" s="34">
        <v>19900</v>
      </c>
      <c r="G117" s="35">
        <v>19900</v>
      </c>
      <c r="H117" s="42">
        <v>22700</v>
      </c>
      <c r="I117" s="109">
        <v>22700</v>
      </c>
      <c r="J117" s="31" t="s">
        <v>77</v>
      </c>
      <c r="K117" s="31"/>
      <c r="L117" s="31" t="s">
        <v>24</v>
      </c>
      <c r="M117" s="31" t="s">
        <v>25</v>
      </c>
      <c r="N117" s="31" t="s">
        <v>374</v>
      </c>
      <c r="O117" s="31" t="s">
        <v>61</v>
      </c>
      <c r="P117" s="31" t="s">
        <v>79</v>
      </c>
      <c r="Q117" s="31" t="s">
        <v>289</v>
      </c>
      <c r="R117" s="31"/>
      <c r="S117" s="55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53"/>
      <c r="AG117" s="53"/>
      <c r="AH117" s="53"/>
      <c r="AI117" s="53"/>
      <c r="AJ117" s="53"/>
      <c r="AK117" s="53"/>
      <c r="AL117" s="53"/>
      <c r="AM117" s="53"/>
      <c r="AN117" s="53"/>
      <c r="AO117" s="53"/>
      <c r="AP117" s="53"/>
      <c r="AQ117" s="53"/>
      <c r="AR117" s="53"/>
      <c r="AS117" s="53"/>
      <c r="AT117" s="53"/>
      <c r="AU117" s="53"/>
      <c r="AV117" s="53"/>
      <c r="AW117" s="53"/>
      <c r="AX117" s="53"/>
      <c r="AY117" s="53"/>
      <c r="AZ117" s="53"/>
      <c r="BA117" s="53"/>
      <c r="BB117" s="53"/>
      <c r="BC117" s="53"/>
      <c r="BD117" s="53"/>
      <c r="BE117" s="53"/>
      <c r="BF117" s="53"/>
      <c r="BG117" s="53"/>
      <c r="BH117" s="53"/>
      <c r="BI117" s="53"/>
      <c r="BJ117" s="53"/>
      <c r="BK117" s="53"/>
      <c r="BL117" s="53"/>
      <c r="BM117" s="53"/>
      <c r="BN117" s="53"/>
      <c r="BO117" s="53"/>
      <c r="BP117" s="53"/>
      <c r="BQ117" s="53"/>
      <c r="BR117" s="53"/>
      <c r="BS117" s="53"/>
      <c r="BT117" s="53"/>
      <c r="BU117" s="53"/>
      <c r="BV117" s="53"/>
      <c r="BW117" s="53"/>
      <c r="BX117" s="53"/>
      <c r="BY117" s="53"/>
      <c r="BZ117" s="53"/>
      <c r="CA117" s="53"/>
      <c r="CB117" s="53"/>
      <c r="CC117" s="53"/>
      <c r="CD117" s="53"/>
    </row>
    <row r="118" spans="1:82" s="3" customFormat="1" ht="27" x14ac:dyDescent="0.25">
      <c r="A118" s="37">
        <v>99</v>
      </c>
      <c r="B118" s="32" t="s">
        <v>375</v>
      </c>
      <c r="C118" s="33" t="s">
        <v>376</v>
      </c>
      <c r="D118" s="33" t="s">
        <v>376</v>
      </c>
      <c r="E118" s="31" t="s">
        <v>377</v>
      </c>
      <c r="F118" s="34">
        <v>13500</v>
      </c>
      <c r="G118" s="35">
        <v>13500</v>
      </c>
      <c r="H118" s="42">
        <v>13500</v>
      </c>
      <c r="I118" s="109">
        <v>13500</v>
      </c>
      <c r="J118" s="31" t="s">
        <v>77</v>
      </c>
      <c r="K118" s="31"/>
      <c r="L118" s="31" t="s">
        <v>24</v>
      </c>
      <c r="M118" s="31" t="s">
        <v>25</v>
      </c>
      <c r="N118" s="31"/>
      <c r="O118" s="31" t="s">
        <v>61</v>
      </c>
      <c r="P118" s="31" t="s">
        <v>79</v>
      </c>
      <c r="Q118" s="31" t="s">
        <v>289</v>
      </c>
      <c r="R118" s="31"/>
      <c r="S118" s="114"/>
      <c r="T118" s="57"/>
      <c r="U118" s="57"/>
      <c r="V118" s="57"/>
      <c r="W118" s="57"/>
      <c r="X118" s="57"/>
      <c r="Y118" s="51"/>
      <c r="Z118" s="51"/>
      <c r="AA118" s="51"/>
      <c r="AB118" s="51"/>
      <c r="AC118" s="51"/>
      <c r="AD118" s="51"/>
      <c r="AE118" s="51"/>
      <c r="AF118" s="51"/>
      <c r="AG118" s="51"/>
      <c r="AH118" s="51"/>
      <c r="AI118" s="51"/>
      <c r="AJ118" s="51"/>
      <c r="AK118" s="51"/>
      <c r="AL118" s="51"/>
      <c r="AM118" s="51"/>
      <c r="AN118" s="51"/>
      <c r="AO118" s="51"/>
      <c r="AP118" s="51"/>
      <c r="AQ118" s="51"/>
      <c r="AR118" s="51"/>
      <c r="AS118" s="51"/>
      <c r="AT118" s="51"/>
      <c r="AU118" s="51"/>
      <c r="AV118" s="51"/>
      <c r="AW118" s="51"/>
      <c r="AX118" s="51"/>
      <c r="AY118" s="51"/>
      <c r="AZ118" s="51"/>
      <c r="BA118" s="51"/>
      <c r="BB118" s="51"/>
      <c r="BC118" s="51"/>
      <c r="BD118" s="51"/>
      <c r="BE118" s="51"/>
      <c r="BF118" s="51"/>
      <c r="BG118" s="51"/>
      <c r="BH118" s="51"/>
      <c r="BI118" s="51"/>
      <c r="BJ118" s="51"/>
      <c r="BK118" s="51"/>
      <c r="BL118" s="51"/>
      <c r="BM118" s="51"/>
      <c r="BN118" s="51"/>
      <c r="BO118" s="51"/>
      <c r="BP118" s="51"/>
      <c r="BQ118" s="51"/>
      <c r="BR118" s="51"/>
      <c r="BS118" s="51"/>
      <c r="BT118" s="51"/>
      <c r="BU118" s="51"/>
      <c r="BV118" s="51"/>
      <c r="BW118" s="51"/>
      <c r="BX118" s="51"/>
      <c r="BY118" s="51"/>
      <c r="BZ118" s="51"/>
      <c r="CA118" s="51"/>
      <c r="CB118" s="51"/>
      <c r="CC118" s="51"/>
      <c r="CD118" s="51"/>
    </row>
    <row r="119" spans="1:82" s="4" customFormat="1" ht="41.45" customHeight="1" x14ac:dyDescent="0.25">
      <c r="A119" s="37">
        <v>100</v>
      </c>
      <c r="B119" s="32" t="s">
        <v>378</v>
      </c>
      <c r="C119" s="33" t="s">
        <v>379</v>
      </c>
      <c r="D119" s="33" t="s">
        <v>380</v>
      </c>
      <c r="E119" s="31" t="s">
        <v>381</v>
      </c>
      <c r="F119" s="34">
        <v>12000</v>
      </c>
      <c r="G119" s="35">
        <v>12000</v>
      </c>
      <c r="H119" s="42">
        <v>12000</v>
      </c>
      <c r="I119" s="109">
        <v>12000</v>
      </c>
      <c r="J119" s="31" t="s">
        <v>77</v>
      </c>
      <c r="K119" s="47"/>
      <c r="L119" s="31" t="s">
        <v>24</v>
      </c>
      <c r="M119" s="31" t="s">
        <v>25</v>
      </c>
      <c r="N119" s="31"/>
      <c r="O119" s="31" t="s">
        <v>61</v>
      </c>
      <c r="P119" s="31" t="s">
        <v>79</v>
      </c>
      <c r="Q119" s="31" t="s">
        <v>289</v>
      </c>
      <c r="R119" s="31"/>
      <c r="S119" s="55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  <c r="AL119" s="53"/>
      <c r="AM119" s="53"/>
      <c r="AN119" s="53"/>
      <c r="AO119" s="53"/>
      <c r="AP119" s="53"/>
      <c r="AQ119" s="53"/>
      <c r="AR119" s="53"/>
      <c r="AS119" s="53"/>
      <c r="AT119" s="53"/>
      <c r="AU119" s="53"/>
      <c r="AV119" s="53"/>
      <c r="AW119" s="53"/>
      <c r="AX119" s="53"/>
      <c r="AY119" s="53"/>
      <c r="AZ119" s="53"/>
      <c r="BA119" s="53"/>
      <c r="BB119" s="53"/>
      <c r="BC119" s="53"/>
      <c r="BD119" s="53"/>
      <c r="BE119" s="53"/>
      <c r="BF119" s="53"/>
      <c r="BG119" s="53"/>
      <c r="BH119" s="53"/>
      <c r="BI119" s="53"/>
      <c r="BJ119" s="53"/>
      <c r="BK119" s="53"/>
      <c r="BL119" s="53"/>
      <c r="BM119" s="53"/>
      <c r="BN119" s="53"/>
      <c r="BO119" s="53"/>
      <c r="BP119" s="53"/>
      <c r="BQ119" s="53"/>
      <c r="BR119" s="53"/>
      <c r="BS119" s="53"/>
      <c r="BT119" s="53"/>
      <c r="BU119" s="53"/>
      <c r="BV119" s="53"/>
      <c r="BW119" s="53"/>
      <c r="BX119" s="53"/>
      <c r="BY119" s="53"/>
      <c r="BZ119" s="53"/>
      <c r="CA119" s="53"/>
      <c r="CB119" s="53"/>
      <c r="CC119" s="53"/>
      <c r="CD119" s="53"/>
    </row>
    <row r="120" spans="1:82" s="4" customFormat="1" ht="44.25" customHeight="1" x14ac:dyDescent="0.25">
      <c r="A120" s="37">
        <v>101</v>
      </c>
      <c r="B120" s="32" t="s">
        <v>382</v>
      </c>
      <c r="C120" s="33" t="s">
        <v>383</v>
      </c>
      <c r="D120" s="33" t="s">
        <v>380</v>
      </c>
      <c r="E120" s="31" t="s">
        <v>381</v>
      </c>
      <c r="F120" s="34">
        <v>14000</v>
      </c>
      <c r="G120" s="35">
        <v>14000</v>
      </c>
      <c r="H120" s="42">
        <v>14000</v>
      </c>
      <c r="I120" s="109">
        <v>14000</v>
      </c>
      <c r="J120" s="31" t="s">
        <v>77</v>
      </c>
      <c r="K120" s="47"/>
      <c r="L120" s="31" t="s">
        <v>24</v>
      </c>
      <c r="M120" s="31" t="s">
        <v>25</v>
      </c>
      <c r="N120" s="31"/>
      <c r="O120" s="31" t="s">
        <v>61</v>
      </c>
      <c r="P120" s="31" t="s">
        <v>79</v>
      </c>
      <c r="Q120" s="31" t="s">
        <v>289</v>
      </c>
      <c r="R120" s="31"/>
      <c r="S120" s="55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3"/>
      <c r="AH120" s="53"/>
      <c r="AI120" s="53"/>
      <c r="AJ120" s="53"/>
      <c r="AK120" s="53"/>
      <c r="AL120" s="53"/>
      <c r="AM120" s="53"/>
      <c r="AN120" s="53"/>
      <c r="AO120" s="53"/>
      <c r="AP120" s="53"/>
      <c r="AQ120" s="53"/>
      <c r="AR120" s="53"/>
      <c r="AS120" s="53"/>
      <c r="AT120" s="53"/>
      <c r="AU120" s="53"/>
      <c r="AV120" s="53"/>
      <c r="AW120" s="53"/>
      <c r="AX120" s="53"/>
      <c r="AY120" s="53"/>
      <c r="AZ120" s="53"/>
      <c r="BA120" s="53"/>
      <c r="BB120" s="53"/>
      <c r="BC120" s="53"/>
      <c r="BD120" s="53"/>
      <c r="BE120" s="53"/>
      <c r="BF120" s="53"/>
      <c r="BG120" s="53"/>
      <c r="BH120" s="53"/>
      <c r="BI120" s="53"/>
      <c r="BJ120" s="53"/>
      <c r="BK120" s="53"/>
      <c r="BL120" s="53"/>
      <c r="BM120" s="53"/>
      <c r="BN120" s="53"/>
      <c r="BO120" s="53"/>
      <c r="BP120" s="53"/>
      <c r="BQ120" s="53"/>
      <c r="BR120" s="53"/>
      <c r="BS120" s="53"/>
      <c r="BT120" s="53"/>
      <c r="BU120" s="53"/>
      <c r="BV120" s="53"/>
      <c r="BW120" s="53"/>
      <c r="BX120" s="53"/>
      <c r="BY120" s="53"/>
      <c r="BZ120" s="53"/>
      <c r="CA120" s="53"/>
      <c r="CB120" s="53"/>
      <c r="CC120" s="53"/>
      <c r="CD120" s="53"/>
    </row>
    <row r="121" spans="1:82" s="4" customFormat="1" ht="40.5" x14ac:dyDescent="0.25">
      <c r="A121" s="37">
        <v>102</v>
      </c>
      <c r="B121" s="32" t="s">
        <v>384</v>
      </c>
      <c r="C121" s="33" t="s">
        <v>385</v>
      </c>
      <c r="D121" s="33" t="s">
        <v>380</v>
      </c>
      <c r="E121" s="31" t="s">
        <v>381</v>
      </c>
      <c r="F121" s="34">
        <v>7000</v>
      </c>
      <c r="G121" s="35">
        <v>7000</v>
      </c>
      <c r="H121" s="42">
        <v>7000</v>
      </c>
      <c r="I121" s="109">
        <v>7000</v>
      </c>
      <c r="J121" s="31" t="s">
        <v>77</v>
      </c>
      <c r="K121" s="47"/>
      <c r="L121" s="31" t="s">
        <v>24</v>
      </c>
      <c r="M121" s="31" t="s">
        <v>25</v>
      </c>
      <c r="N121" s="31"/>
      <c r="O121" s="31" t="s">
        <v>61</v>
      </c>
      <c r="P121" s="31" t="s">
        <v>79</v>
      </c>
      <c r="Q121" s="31" t="s">
        <v>289</v>
      </c>
      <c r="R121" s="31"/>
      <c r="S121" s="55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  <c r="AL121" s="53"/>
      <c r="AM121" s="53"/>
      <c r="AN121" s="53"/>
      <c r="AO121" s="53"/>
      <c r="AP121" s="53"/>
      <c r="AQ121" s="53"/>
      <c r="AR121" s="53"/>
      <c r="AS121" s="53"/>
      <c r="AT121" s="53"/>
      <c r="AU121" s="53"/>
      <c r="AV121" s="53"/>
      <c r="AW121" s="53"/>
      <c r="AX121" s="53"/>
      <c r="AY121" s="53"/>
      <c r="AZ121" s="53"/>
      <c r="BA121" s="53"/>
      <c r="BB121" s="53"/>
      <c r="BC121" s="53"/>
      <c r="BD121" s="53"/>
      <c r="BE121" s="53"/>
      <c r="BF121" s="53"/>
      <c r="BG121" s="53"/>
      <c r="BH121" s="53"/>
      <c r="BI121" s="53"/>
      <c r="BJ121" s="53"/>
      <c r="BK121" s="53"/>
      <c r="BL121" s="53"/>
      <c r="BM121" s="53"/>
      <c r="BN121" s="53"/>
      <c r="BO121" s="53"/>
      <c r="BP121" s="53"/>
      <c r="BQ121" s="53"/>
      <c r="BR121" s="53"/>
      <c r="BS121" s="53"/>
      <c r="BT121" s="53"/>
      <c r="BU121" s="53"/>
      <c r="BV121" s="53"/>
      <c r="BW121" s="53"/>
      <c r="BX121" s="53"/>
      <c r="BY121" s="53"/>
      <c r="BZ121" s="53"/>
      <c r="CA121" s="53"/>
      <c r="CB121" s="53"/>
      <c r="CC121" s="53"/>
      <c r="CD121" s="53"/>
    </row>
    <row r="122" spans="1:82" s="4" customFormat="1" ht="40.5" x14ac:dyDescent="0.25">
      <c r="A122" s="37">
        <v>103</v>
      </c>
      <c r="B122" s="32" t="s">
        <v>386</v>
      </c>
      <c r="C122" s="33" t="s">
        <v>387</v>
      </c>
      <c r="D122" s="33" t="s">
        <v>380</v>
      </c>
      <c r="E122" s="31" t="s">
        <v>381</v>
      </c>
      <c r="F122" s="34">
        <v>4500</v>
      </c>
      <c r="G122" s="35">
        <v>4500</v>
      </c>
      <c r="H122" s="42">
        <v>4500</v>
      </c>
      <c r="I122" s="109">
        <v>4500</v>
      </c>
      <c r="J122" s="31" t="s">
        <v>77</v>
      </c>
      <c r="K122" s="47"/>
      <c r="L122" s="31" t="s">
        <v>24</v>
      </c>
      <c r="M122" s="31" t="s">
        <v>25</v>
      </c>
      <c r="N122" s="31"/>
      <c r="O122" s="31" t="s">
        <v>61</v>
      </c>
      <c r="P122" s="31" t="s">
        <v>79</v>
      </c>
      <c r="Q122" s="31" t="s">
        <v>289</v>
      </c>
      <c r="R122" s="31"/>
      <c r="S122" s="81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  <c r="AK122" s="53"/>
      <c r="AL122" s="53"/>
      <c r="AM122" s="53"/>
      <c r="AN122" s="53"/>
      <c r="AO122" s="53"/>
      <c r="AP122" s="53"/>
      <c r="AQ122" s="53"/>
      <c r="AR122" s="53"/>
      <c r="AS122" s="53"/>
      <c r="AT122" s="53"/>
      <c r="AU122" s="53"/>
      <c r="AV122" s="53"/>
      <c r="AW122" s="53"/>
      <c r="AX122" s="53"/>
      <c r="AY122" s="53"/>
      <c r="AZ122" s="53"/>
      <c r="BA122" s="53"/>
      <c r="BB122" s="53"/>
      <c r="BC122" s="53"/>
      <c r="BD122" s="53"/>
      <c r="BE122" s="53"/>
      <c r="BF122" s="53"/>
      <c r="BG122" s="53"/>
      <c r="BH122" s="53"/>
      <c r="BI122" s="53"/>
      <c r="BJ122" s="53"/>
      <c r="BK122" s="53"/>
      <c r="BL122" s="53"/>
      <c r="BM122" s="53"/>
      <c r="BN122" s="53"/>
      <c r="BO122" s="53"/>
      <c r="BP122" s="53"/>
      <c r="BQ122" s="53"/>
      <c r="BR122" s="53"/>
      <c r="BS122" s="53"/>
      <c r="BT122" s="53"/>
      <c r="BU122" s="53"/>
      <c r="BV122" s="53"/>
      <c r="BW122" s="53"/>
      <c r="BX122" s="53"/>
      <c r="BY122" s="53"/>
      <c r="BZ122" s="53"/>
      <c r="CA122" s="53"/>
      <c r="CB122" s="53"/>
      <c r="CC122" s="53"/>
      <c r="CD122" s="53"/>
    </row>
    <row r="123" spans="1:82" s="4" customFormat="1" ht="40.5" x14ac:dyDescent="0.25">
      <c r="A123" s="37">
        <v>104</v>
      </c>
      <c r="B123" s="32" t="s">
        <v>388</v>
      </c>
      <c r="C123" s="33" t="s">
        <v>389</v>
      </c>
      <c r="D123" s="33" t="s">
        <v>380</v>
      </c>
      <c r="E123" s="31" t="s">
        <v>381</v>
      </c>
      <c r="F123" s="34">
        <v>400</v>
      </c>
      <c r="G123" s="35">
        <v>400</v>
      </c>
      <c r="H123" s="42">
        <v>400</v>
      </c>
      <c r="I123" s="109">
        <v>400</v>
      </c>
      <c r="J123" s="31" t="s">
        <v>77</v>
      </c>
      <c r="K123" s="47"/>
      <c r="L123" s="31" t="s">
        <v>24</v>
      </c>
      <c r="M123" s="31" t="s">
        <v>25</v>
      </c>
      <c r="N123" s="31"/>
      <c r="O123" s="31" t="s">
        <v>61</v>
      </c>
      <c r="P123" s="31" t="s">
        <v>79</v>
      </c>
      <c r="Q123" s="31" t="s">
        <v>289</v>
      </c>
      <c r="R123" s="31"/>
      <c r="S123" s="55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  <c r="AG123" s="53"/>
      <c r="AH123" s="53"/>
      <c r="AI123" s="53"/>
      <c r="AJ123" s="53"/>
      <c r="AK123" s="53"/>
      <c r="AL123" s="53"/>
      <c r="AM123" s="53"/>
      <c r="AN123" s="53"/>
      <c r="AO123" s="53"/>
      <c r="AP123" s="53"/>
      <c r="AQ123" s="53"/>
      <c r="AR123" s="53"/>
      <c r="AS123" s="53"/>
      <c r="AT123" s="53"/>
      <c r="AU123" s="53"/>
      <c r="AV123" s="53"/>
      <c r="AW123" s="53"/>
      <c r="AX123" s="53"/>
      <c r="AY123" s="53"/>
      <c r="AZ123" s="53"/>
      <c r="BA123" s="53"/>
      <c r="BB123" s="53"/>
      <c r="BC123" s="53"/>
      <c r="BD123" s="53"/>
      <c r="BE123" s="53"/>
      <c r="BF123" s="53"/>
      <c r="BG123" s="53"/>
      <c r="BH123" s="53"/>
      <c r="BI123" s="53"/>
      <c r="BJ123" s="53"/>
      <c r="BK123" s="53"/>
      <c r="BL123" s="53"/>
      <c r="BM123" s="53"/>
      <c r="BN123" s="53"/>
      <c r="BO123" s="53"/>
      <c r="BP123" s="53"/>
      <c r="BQ123" s="53"/>
      <c r="BR123" s="53"/>
      <c r="BS123" s="53"/>
      <c r="BT123" s="53"/>
      <c r="BU123" s="53"/>
      <c r="BV123" s="53"/>
      <c r="BW123" s="53"/>
      <c r="BX123" s="53"/>
      <c r="BY123" s="53"/>
      <c r="BZ123" s="53"/>
      <c r="CA123" s="53"/>
      <c r="CB123" s="53"/>
      <c r="CC123" s="53"/>
      <c r="CD123" s="53"/>
    </row>
    <row r="124" spans="1:82" s="4" customFormat="1" ht="42.75" customHeight="1" x14ac:dyDescent="0.25">
      <c r="A124" s="37">
        <v>105</v>
      </c>
      <c r="B124" s="32" t="s">
        <v>390</v>
      </c>
      <c r="C124" s="33" t="s">
        <v>391</v>
      </c>
      <c r="D124" s="33" t="s">
        <v>392</v>
      </c>
      <c r="E124" s="31" t="s">
        <v>393</v>
      </c>
      <c r="F124" s="34">
        <v>3800</v>
      </c>
      <c r="G124" s="35">
        <v>3800</v>
      </c>
      <c r="H124" s="42">
        <v>3800</v>
      </c>
      <c r="I124" s="109">
        <v>3800</v>
      </c>
      <c r="J124" s="31" t="s">
        <v>77</v>
      </c>
      <c r="K124" s="47"/>
      <c r="L124" s="31" t="s">
        <v>24</v>
      </c>
      <c r="M124" s="31" t="s">
        <v>25</v>
      </c>
      <c r="N124" s="31"/>
      <c r="O124" s="31"/>
      <c r="P124" s="31" t="s">
        <v>79</v>
      </c>
      <c r="Q124" s="31" t="s">
        <v>289</v>
      </c>
      <c r="R124" s="31"/>
      <c r="S124" s="55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  <c r="AG124" s="53"/>
      <c r="AH124" s="53"/>
      <c r="AI124" s="53"/>
      <c r="AJ124" s="53"/>
      <c r="AK124" s="53"/>
      <c r="AL124" s="53"/>
      <c r="AM124" s="53"/>
      <c r="AN124" s="53"/>
      <c r="AO124" s="53"/>
      <c r="AP124" s="53"/>
      <c r="AQ124" s="53"/>
      <c r="AR124" s="53"/>
      <c r="AS124" s="53"/>
      <c r="AT124" s="53"/>
      <c r="AU124" s="53"/>
      <c r="AV124" s="53"/>
      <c r="AW124" s="53"/>
      <c r="AX124" s="53"/>
      <c r="AY124" s="53"/>
      <c r="AZ124" s="53"/>
      <c r="BA124" s="53"/>
      <c r="BB124" s="53"/>
      <c r="BC124" s="53"/>
      <c r="BD124" s="53"/>
      <c r="BE124" s="53"/>
      <c r="BF124" s="53"/>
      <c r="BG124" s="53"/>
      <c r="BH124" s="53"/>
      <c r="BI124" s="53"/>
      <c r="BJ124" s="53"/>
      <c r="BK124" s="53"/>
      <c r="BL124" s="53"/>
      <c r="BM124" s="53"/>
      <c r="BN124" s="53"/>
      <c r="BO124" s="53"/>
      <c r="BP124" s="53"/>
      <c r="BQ124" s="53"/>
      <c r="BR124" s="53"/>
      <c r="BS124" s="53"/>
      <c r="BT124" s="53"/>
      <c r="BU124" s="53"/>
      <c r="BV124" s="53"/>
      <c r="BW124" s="53"/>
      <c r="BX124" s="53"/>
      <c r="BY124" s="53"/>
      <c r="BZ124" s="53"/>
      <c r="CA124" s="53"/>
      <c r="CB124" s="53"/>
      <c r="CC124" s="53"/>
      <c r="CD124" s="53"/>
    </row>
    <row r="125" spans="1:82" s="4" customFormat="1" ht="51.75" customHeight="1" x14ac:dyDescent="0.25">
      <c r="A125" s="37">
        <v>106</v>
      </c>
      <c r="B125" s="32" t="s">
        <v>394</v>
      </c>
      <c r="C125" s="33" t="s">
        <v>395</v>
      </c>
      <c r="D125" s="33" t="s">
        <v>396</v>
      </c>
      <c r="E125" s="31" t="s">
        <v>397</v>
      </c>
      <c r="F125" s="34">
        <v>700</v>
      </c>
      <c r="G125" s="35">
        <v>700</v>
      </c>
      <c r="H125" s="42">
        <v>700</v>
      </c>
      <c r="I125" s="109">
        <v>700</v>
      </c>
      <c r="J125" s="31" t="s">
        <v>77</v>
      </c>
      <c r="K125" s="47"/>
      <c r="L125" s="31" t="s">
        <v>24</v>
      </c>
      <c r="M125" s="31" t="s">
        <v>25</v>
      </c>
      <c r="N125" s="31"/>
      <c r="O125" s="31"/>
      <c r="P125" s="31" t="s">
        <v>79</v>
      </c>
      <c r="Q125" s="31" t="s">
        <v>289</v>
      </c>
      <c r="R125" s="31"/>
      <c r="S125" s="52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3"/>
      <c r="AF125" s="53"/>
      <c r="AG125" s="53"/>
      <c r="AH125" s="53"/>
      <c r="AI125" s="53"/>
      <c r="AJ125" s="53"/>
      <c r="AK125" s="53"/>
      <c r="AL125" s="53"/>
      <c r="AM125" s="53"/>
      <c r="AN125" s="53"/>
      <c r="AO125" s="53"/>
      <c r="AP125" s="53"/>
      <c r="AQ125" s="53"/>
      <c r="AR125" s="53"/>
      <c r="AS125" s="53"/>
      <c r="AT125" s="53"/>
      <c r="AU125" s="53"/>
      <c r="AV125" s="53"/>
      <c r="AW125" s="53"/>
      <c r="AX125" s="53"/>
      <c r="AY125" s="53"/>
      <c r="AZ125" s="53"/>
      <c r="BA125" s="53"/>
      <c r="BB125" s="53"/>
      <c r="BC125" s="53"/>
      <c r="BD125" s="53"/>
      <c r="BE125" s="53"/>
      <c r="BF125" s="53"/>
      <c r="BG125" s="53"/>
      <c r="BH125" s="53"/>
      <c r="BI125" s="53"/>
      <c r="BJ125" s="53"/>
      <c r="BK125" s="53"/>
      <c r="BL125" s="53"/>
      <c r="BM125" s="53"/>
      <c r="BN125" s="53"/>
      <c r="BO125" s="53"/>
      <c r="BP125" s="53"/>
      <c r="BQ125" s="53"/>
      <c r="BR125" s="53"/>
      <c r="BS125" s="53"/>
      <c r="BT125" s="53"/>
      <c r="BU125" s="53"/>
      <c r="BV125" s="53"/>
      <c r="BW125" s="53"/>
      <c r="BX125" s="53"/>
      <c r="BY125" s="53"/>
      <c r="BZ125" s="53"/>
      <c r="CA125" s="53"/>
      <c r="CB125" s="53"/>
      <c r="CC125" s="53"/>
      <c r="CD125" s="53"/>
    </row>
    <row r="126" spans="1:82" s="4" customFormat="1" ht="37.5" customHeight="1" x14ac:dyDescent="0.25">
      <c r="A126" s="37">
        <v>107</v>
      </c>
      <c r="B126" s="32" t="s">
        <v>398</v>
      </c>
      <c r="C126" s="33" t="s">
        <v>399</v>
      </c>
      <c r="D126" s="33" t="s">
        <v>400</v>
      </c>
      <c r="E126" s="31" t="s">
        <v>401</v>
      </c>
      <c r="F126" s="34">
        <v>900</v>
      </c>
      <c r="G126" s="35">
        <v>900</v>
      </c>
      <c r="H126" s="42">
        <v>900</v>
      </c>
      <c r="I126" s="109">
        <v>900</v>
      </c>
      <c r="J126" s="31" t="s">
        <v>77</v>
      </c>
      <c r="K126" s="47"/>
      <c r="L126" s="31" t="s">
        <v>92</v>
      </c>
      <c r="M126" s="31" t="s">
        <v>25</v>
      </c>
      <c r="N126" s="31"/>
      <c r="O126" s="31"/>
      <c r="P126" s="31" t="s">
        <v>79</v>
      </c>
      <c r="Q126" s="31" t="s">
        <v>289</v>
      </c>
      <c r="R126" s="31"/>
      <c r="S126" s="140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53"/>
      <c r="AG126" s="53"/>
      <c r="AH126" s="53"/>
      <c r="AI126" s="53"/>
      <c r="AJ126" s="53"/>
      <c r="AK126" s="53"/>
      <c r="AL126" s="53"/>
      <c r="AM126" s="53"/>
      <c r="AN126" s="53"/>
      <c r="AO126" s="53"/>
      <c r="AP126" s="53"/>
      <c r="AQ126" s="53"/>
      <c r="AR126" s="53"/>
      <c r="AS126" s="53"/>
      <c r="AT126" s="53"/>
      <c r="AU126" s="53"/>
      <c r="AV126" s="53"/>
      <c r="AW126" s="53"/>
      <c r="AX126" s="53"/>
      <c r="AY126" s="53"/>
      <c r="AZ126" s="53"/>
      <c r="BA126" s="53"/>
      <c r="BB126" s="53"/>
      <c r="BC126" s="53"/>
      <c r="BD126" s="53"/>
      <c r="BE126" s="53"/>
      <c r="BF126" s="53"/>
      <c r="BG126" s="53"/>
      <c r="BH126" s="53"/>
      <c r="BI126" s="53"/>
      <c r="BJ126" s="53"/>
      <c r="BK126" s="53"/>
      <c r="BL126" s="53"/>
      <c r="BM126" s="53"/>
      <c r="BN126" s="53"/>
      <c r="BO126" s="53"/>
      <c r="BP126" s="53"/>
      <c r="BQ126" s="53"/>
      <c r="BR126" s="53"/>
      <c r="BS126" s="53"/>
      <c r="BT126" s="53"/>
      <c r="BU126" s="53"/>
      <c r="BV126" s="53"/>
      <c r="BW126" s="53"/>
      <c r="BX126" s="53"/>
      <c r="BY126" s="53"/>
      <c r="BZ126" s="53"/>
      <c r="CA126" s="53"/>
      <c r="CB126" s="53"/>
      <c r="CC126" s="53"/>
      <c r="CD126" s="53"/>
    </row>
    <row r="127" spans="1:82" s="4" customFormat="1" ht="27" x14ac:dyDescent="0.25">
      <c r="A127" s="37">
        <v>108</v>
      </c>
      <c r="B127" s="32" t="s">
        <v>402</v>
      </c>
      <c r="C127" s="33" t="s">
        <v>403</v>
      </c>
      <c r="D127" s="33" t="s">
        <v>404</v>
      </c>
      <c r="E127" s="31" t="s">
        <v>405</v>
      </c>
      <c r="F127" s="34">
        <v>2800</v>
      </c>
      <c r="G127" s="35">
        <v>2800</v>
      </c>
      <c r="H127" s="42">
        <v>2800</v>
      </c>
      <c r="I127" s="109">
        <v>3700</v>
      </c>
      <c r="J127" s="31" t="s">
        <v>77</v>
      </c>
      <c r="K127" s="47"/>
      <c r="L127" s="31" t="s">
        <v>92</v>
      </c>
      <c r="M127" s="31" t="s">
        <v>25</v>
      </c>
      <c r="N127" s="31"/>
      <c r="O127" s="31"/>
      <c r="P127" s="31" t="s">
        <v>79</v>
      </c>
      <c r="Q127" s="31" t="s">
        <v>289</v>
      </c>
      <c r="R127" s="31"/>
      <c r="S127" s="119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  <c r="AM127" s="53"/>
      <c r="AN127" s="53"/>
      <c r="AO127" s="53"/>
      <c r="AP127" s="53"/>
      <c r="AQ127" s="53"/>
      <c r="AR127" s="53"/>
      <c r="AS127" s="53"/>
      <c r="AT127" s="53"/>
      <c r="AU127" s="53"/>
      <c r="AV127" s="53"/>
      <c r="AW127" s="53"/>
      <c r="AX127" s="53"/>
      <c r="AY127" s="53"/>
      <c r="AZ127" s="53"/>
      <c r="BA127" s="53"/>
      <c r="BB127" s="53"/>
      <c r="BC127" s="53"/>
      <c r="BD127" s="53"/>
      <c r="BE127" s="53"/>
      <c r="BF127" s="53"/>
      <c r="BG127" s="53"/>
      <c r="BH127" s="53"/>
      <c r="BI127" s="53"/>
      <c r="BJ127" s="53"/>
      <c r="BK127" s="53"/>
      <c r="BL127" s="53"/>
      <c r="BM127" s="53"/>
      <c r="BN127" s="53"/>
      <c r="BO127" s="53"/>
      <c r="BP127" s="53"/>
      <c r="BQ127" s="53"/>
      <c r="BR127" s="53"/>
      <c r="BS127" s="53"/>
      <c r="BT127" s="53"/>
      <c r="BU127" s="53"/>
      <c r="BV127" s="53"/>
      <c r="BW127" s="53"/>
      <c r="BX127" s="53"/>
      <c r="BY127" s="53"/>
      <c r="BZ127" s="53"/>
      <c r="CA127" s="53"/>
      <c r="CB127" s="53"/>
      <c r="CC127" s="53"/>
      <c r="CD127" s="53"/>
    </row>
    <row r="128" spans="1:82" s="4" customFormat="1" ht="51" customHeight="1" x14ac:dyDescent="0.25">
      <c r="A128" s="37">
        <v>109</v>
      </c>
      <c r="B128" s="32" t="s">
        <v>406</v>
      </c>
      <c r="C128" s="33" t="s">
        <v>407</v>
      </c>
      <c r="D128" s="33" t="s">
        <v>408</v>
      </c>
      <c r="E128" s="31" t="s">
        <v>409</v>
      </c>
      <c r="F128" s="34">
        <v>1000</v>
      </c>
      <c r="G128" s="35">
        <v>1000</v>
      </c>
      <c r="H128" s="42">
        <v>1000</v>
      </c>
      <c r="I128" s="109">
        <v>1000</v>
      </c>
      <c r="J128" s="31" t="s">
        <v>77</v>
      </c>
      <c r="K128" s="47"/>
      <c r="L128" s="31" t="s">
        <v>92</v>
      </c>
      <c r="M128" s="31" t="s">
        <v>25</v>
      </c>
      <c r="N128" s="31"/>
      <c r="O128" s="31"/>
      <c r="P128" s="31" t="s">
        <v>79</v>
      </c>
      <c r="Q128" s="31" t="s">
        <v>289</v>
      </c>
      <c r="R128" s="31"/>
      <c r="S128" s="10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  <c r="AM128" s="53"/>
      <c r="AN128" s="53"/>
      <c r="AO128" s="53"/>
      <c r="AP128" s="53"/>
      <c r="AQ128" s="53"/>
      <c r="AR128" s="53"/>
      <c r="AS128" s="53"/>
      <c r="AT128" s="53"/>
      <c r="AU128" s="53"/>
      <c r="AV128" s="53"/>
      <c r="AW128" s="53"/>
      <c r="AX128" s="53"/>
      <c r="AY128" s="53"/>
      <c r="AZ128" s="53"/>
      <c r="BA128" s="53"/>
      <c r="BB128" s="53"/>
      <c r="BC128" s="53"/>
      <c r="BD128" s="53"/>
      <c r="BE128" s="53"/>
      <c r="BF128" s="53"/>
      <c r="BG128" s="53"/>
      <c r="BH128" s="53"/>
      <c r="BI128" s="53"/>
      <c r="BJ128" s="53"/>
      <c r="BK128" s="53"/>
      <c r="BL128" s="53"/>
      <c r="BM128" s="53"/>
      <c r="BN128" s="53"/>
      <c r="BO128" s="53"/>
      <c r="BP128" s="53"/>
      <c r="BQ128" s="53"/>
      <c r="BR128" s="53"/>
      <c r="BS128" s="53"/>
      <c r="BT128" s="53"/>
      <c r="BU128" s="53"/>
      <c r="BV128" s="53"/>
      <c r="BW128" s="53"/>
      <c r="BX128" s="53"/>
      <c r="BY128" s="53"/>
      <c r="BZ128" s="53"/>
      <c r="CA128" s="53"/>
      <c r="CB128" s="53"/>
      <c r="CC128" s="53"/>
      <c r="CD128" s="53"/>
    </row>
    <row r="129" spans="1:84" s="4" customFormat="1" ht="27" x14ac:dyDescent="0.25">
      <c r="A129" s="37">
        <v>110</v>
      </c>
      <c r="B129" s="32" t="s">
        <v>410</v>
      </c>
      <c r="C129" s="33" t="s">
        <v>411</v>
      </c>
      <c r="D129" s="33" t="s">
        <v>412</v>
      </c>
      <c r="E129" s="31" t="s">
        <v>413</v>
      </c>
      <c r="F129" s="34">
        <v>7200</v>
      </c>
      <c r="G129" s="35">
        <v>7200</v>
      </c>
      <c r="H129" s="42">
        <v>7200</v>
      </c>
      <c r="I129" s="109">
        <v>7200</v>
      </c>
      <c r="J129" s="31" t="s">
        <v>77</v>
      </c>
      <c r="K129" s="47"/>
      <c r="L129" s="31" t="s">
        <v>24</v>
      </c>
      <c r="M129" s="31" t="s">
        <v>25</v>
      </c>
      <c r="N129" s="31"/>
      <c r="O129" s="31"/>
      <c r="P129" s="31" t="s">
        <v>79</v>
      </c>
      <c r="Q129" s="31" t="s">
        <v>289</v>
      </c>
      <c r="R129" s="31"/>
      <c r="S129" s="55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  <c r="AM129" s="53"/>
      <c r="AN129" s="53"/>
      <c r="AO129" s="53"/>
      <c r="AP129" s="53"/>
      <c r="AQ129" s="53"/>
      <c r="AR129" s="53"/>
      <c r="AS129" s="53"/>
      <c r="AT129" s="53"/>
      <c r="AU129" s="53"/>
      <c r="AV129" s="53"/>
      <c r="AW129" s="53"/>
      <c r="AX129" s="53"/>
      <c r="AY129" s="53"/>
      <c r="AZ129" s="53"/>
      <c r="BA129" s="53"/>
      <c r="BB129" s="53"/>
      <c r="BC129" s="53"/>
      <c r="BD129" s="53"/>
      <c r="BE129" s="53"/>
      <c r="BF129" s="53"/>
      <c r="BG129" s="53"/>
      <c r="BH129" s="53"/>
      <c r="BI129" s="53"/>
      <c r="BJ129" s="53"/>
      <c r="BK129" s="53"/>
      <c r="BL129" s="53"/>
      <c r="BM129" s="53"/>
      <c r="BN129" s="53"/>
      <c r="BO129" s="53"/>
      <c r="BP129" s="53"/>
      <c r="BQ129" s="53"/>
      <c r="BR129" s="53"/>
      <c r="BS129" s="53"/>
      <c r="BT129" s="53"/>
      <c r="BU129" s="53"/>
      <c r="BV129" s="53"/>
      <c r="BW129" s="53"/>
      <c r="BX129" s="53"/>
      <c r="BY129" s="53"/>
      <c r="BZ129" s="53"/>
      <c r="CA129" s="53"/>
      <c r="CB129" s="53"/>
      <c r="CC129" s="53"/>
      <c r="CD129" s="53"/>
    </row>
    <row r="130" spans="1:84" s="4" customFormat="1" ht="27" x14ac:dyDescent="0.25">
      <c r="A130" s="37">
        <v>111</v>
      </c>
      <c r="B130" s="32" t="s">
        <v>414</v>
      </c>
      <c r="C130" s="33" t="s">
        <v>415</v>
      </c>
      <c r="D130" s="33" t="s">
        <v>416</v>
      </c>
      <c r="E130" s="31" t="s">
        <v>417</v>
      </c>
      <c r="F130" s="34">
        <v>7200</v>
      </c>
      <c r="G130" s="35">
        <v>7200</v>
      </c>
      <c r="H130" s="42">
        <v>7200</v>
      </c>
      <c r="I130" s="109">
        <v>7200</v>
      </c>
      <c r="J130" s="31" t="s">
        <v>77</v>
      </c>
      <c r="K130" s="47"/>
      <c r="L130" s="31" t="s">
        <v>24</v>
      </c>
      <c r="M130" s="31" t="s">
        <v>25</v>
      </c>
      <c r="N130" s="31"/>
      <c r="O130" s="31"/>
      <c r="P130" s="31" t="s">
        <v>79</v>
      </c>
      <c r="Q130" s="31" t="s">
        <v>289</v>
      </c>
      <c r="R130" s="31"/>
      <c r="S130" s="52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  <c r="AL130" s="53"/>
      <c r="AM130" s="53"/>
      <c r="AN130" s="53"/>
      <c r="AO130" s="53"/>
      <c r="AP130" s="53"/>
      <c r="AQ130" s="53"/>
      <c r="AR130" s="53"/>
      <c r="AS130" s="53"/>
      <c r="AT130" s="53"/>
      <c r="AU130" s="53"/>
      <c r="AV130" s="53"/>
      <c r="AW130" s="53"/>
      <c r="AX130" s="53"/>
      <c r="AY130" s="53"/>
      <c r="AZ130" s="53"/>
      <c r="BA130" s="53"/>
      <c r="BB130" s="53"/>
      <c r="BC130" s="53"/>
      <c r="BD130" s="53"/>
      <c r="BE130" s="53"/>
      <c r="BF130" s="53"/>
      <c r="BG130" s="53"/>
      <c r="BH130" s="53"/>
      <c r="BI130" s="53"/>
      <c r="BJ130" s="53"/>
      <c r="BK130" s="53"/>
      <c r="BL130" s="53"/>
      <c r="BM130" s="53"/>
      <c r="BN130" s="53"/>
      <c r="BO130" s="53"/>
      <c r="BP130" s="53"/>
      <c r="BQ130" s="53"/>
      <c r="BR130" s="53"/>
      <c r="BS130" s="53"/>
      <c r="BT130" s="53"/>
      <c r="BU130" s="53"/>
      <c r="BV130" s="53"/>
      <c r="BW130" s="53"/>
      <c r="BX130" s="53"/>
      <c r="BY130" s="53"/>
      <c r="BZ130" s="53"/>
      <c r="CA130" s="53"/>
      <c r="CB130" s="53"/>
      <c r="CC130" s="53"/>
      <c r="CD130" s="53"/>
    </row>
    <row r="131" spans="1:84" s="4" customFormat="1" ht="27" x14ac:dyDescent="0.25">
      <c r="A131" s="37">
        <v>112</v>
      </c>
      <c r="B131" s="32" t="s">
        <v>418</v>
      </c>
      <c r="C131" s="33" t="s">
        <v>419</v>
      </c>
      <c r="D131" s="33" t="s">
        <v>420</v>
      </c>
      <c r="E131" s="31" t="s">
        <v>421</v>
      </c>
      <c r="F131" s="34">
        <v>4000</v>
      </c>
      <c r="G131" s="35">
        <v>4000</v>
      </c>
      <c r="H131" s="42">
        <v>4000</v>
      </c>
      <c r="I131" s="109">
        <v>4000</v>
      </c>
      <c r="J131" s="31" t="s">
        <v>77</v>
      </c>
      <c r="K131" s="47"/>
      <c r="L131" s="31" t="s">
        <v>92</v>
      </c>
      <c r="M131" s="31" t="s">
        <v>25</v>
      </c>
      <c r="N131" s="31"/>
      <c r="O131" s="31"/>
      <c r="P131" s="31" t="s">
        <v>79</v>
      </c>
      <c r="Q131" s="31" t="s">
        <v>289</v>
      </c>
      <c r="R131" s="31"/>
      <c r="S131" s="52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  <c r="AE131" s="53"/>
      <c r="AF131" s="53"/>
      <c r="AG131" s="53"/>
      <c r="AH131" s="53"/>
      <c r="AI131" s="53"/>
      <c r="AJ131" s="53"/>
      <c r="AK131" s="53"/>
      <c r="AL131" s="53"/>
      <c r="AM131" s="53"/>
      <c r="AN131" s="53"/>
      <c r="AO131" s="53"/>
      <c r="AP131" s="53"/>
      <c r="AQ131" s="53"/>
      <c r="AR131" s="53"/>
      <c r="AS131" s="53"/>
      <c r="AT131" s="53"/>
      <c r="AU131" s="53"/>
      <c r="AV131" s="53"/>
      <c r="AW131" s="53"/>
      <c r="AX131" s="53"/>
      <c r="AY131" s="53"/>
      <c r="AZ131" s="53"/>
      <c r="BA131" s="53"/>
      <c r="BB131" s="53"/>
      <c r="BC131" s="53"/>
      <c r="BD131" s="53"/>
      <c r="BE131" s="53"/>
      <c r="BF131" s="53"/>
      <c r="BG131" s="53"/>
      <c r="BH131" s="53"/>
      <c r="BI131" s="53"/>
      <c r="BJ131" s="53"/>
      <c r="BK131" s="53"/>
      <c r="BL131" s="53"/>
      <c r="BM131" s="53"/>
      <c r="BN131" s="53"/>
      <c r="BO131" s="53"/>
      <c r="BP131" s="53"/>
      <c r="BQ131" s="53"/>
      <c r="BR131" s="53"/>
      <c r="BS131" s="53"/>
      <c r="BT131" s="53"/>
      <c r="BU131" s="53"/>
      <c r="BV131" s="53"/>
      <c r="BW131" s="53"/>
      <c r="BX131" s="53"/>
      <c r="BY131" s="53"/>
      <c r="BZ131" s="53"/>
      <c r="CA131" s="53"/>
      <c r="CB131" s="53"/>
      <c r="CC131" s="53"/>
      <c r="CD131" s="53"/>
    </row>
    <row r="132" spans="1:84" s="4" customFormat="1" ht="27" x14ac:dyDescent="0.25">
      <c r="A132" s="37">
        <v>113</v>
      </c>
      <c r="B132" s="32" t="s">
        <v>422</v>
      </c>
      <c r="C132" s="33" t="s">
        <v>423</v>
      </c>
      <c r="D132" s="33" t="s">
        <v>424</v>
      </c>
      <c r="E132" s="31" t="s">
        <v>425</v>
      </c>
      <c r="F132" s="34">
        <v>1000</v>
      </c>
      <c r="G132" s="35">
        <v>900</v>
      </c>
      <c r="H132" s="42">
        <v>900</v>
      </c>
      <c r="I132" s="109">
        <v>900</v>
      </c>
      <c r="J132" s="31" t="s">
        <v>77</v>
      </c>
      <c r="K132" s="47"/>
      <c r="L132" s="31" t="s">
        <v>92</v>
      </c>
      <c r="M132" s="31" t="s">
        <v>25</v>
      </c>
      <c r="N132" s="31"/>
      <c r="O132" s="31"/>
      <c r="P132" s="31" t="s">
        <v>79</v>
      </c>
      <c r="Q132" s="31" t="s">
        <v>289</v>
      </c>
      <c r="R132" s="31"/>
      <c r="S132" s="52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  <c r="AG132" s="53"/>
      <c r="AH132" s="53"/>
      <c r="AI132" s="53"/>
      <c r="AJ132" s="53"/>
      <c r="AK132" s="53"/>
      <c r="AL132" s="53"/>
      <c r="AM132" s="53"/>
      <c r="AN132" s="53"/>
      <c r="AO132" s="53"/>
      <c r="AP132" s="53"/>
      <c r="AQ132" s="53"/>
      <c r="AR132" s="53"/>
      <c r="AS132" s="53"/>
      <c r="AT132" s="53"/>
      <c r="AU132" s="53"/>
      <c r="AV132" s="53"/>
      <c r="AW132" s="53"/>
      <c r="AX132" s="53"/>
      <c r="AY132" s="53"/>
      <c r="AZ132" s="53"/>
      <c r="BA132" s="53"/>
      <c r="BB132" s="53"/>
      <c r="BC132" s="53"/>
      <c r="BD132" s="53"/>
      <c r="BE132" s="53"/>
      <c r="BF132" s="53"/>
      <c r="BG132" s="53"/>
      <c r="BH132" s="53"/>
      <c r="BI132" s="53"/>
      <c r="BJ132" s="53"/>
      <c r="BK132" s="53"/>
      <c r="BL132" s="53"/>
      <c r="BM132" s="53"/>
      <c r="BN132" s="53"/>
      <c r="BO132" s="53"/>
      <c r="BP132" s="53"/>
      <c r="BQ132" s="53"/>
      <c r="BR132" s="53"/>
      <c r="BS132" s="53"/>
      <c r="BT132" s="53"/>
      <c r="BU132" s="53"/>
      <c r="BV132" s="53"/>
      <c r="BW132" s="53"/>
      <c r="BX132" s="53"/>
      <c r="BY132" s="53"/>
      <c r="BZ132" s="53"/>
      <c r="CA132" s="53"/>
      <c r="CB132" s="53"/>
      <c r="CC132" s="53"/>
      <c r="CD132" s="53"/>
    </row>
    <row r="133" spans="1:84" s="4" customFormat="1" ht="27" x14ac:dyDescent="0.25">
      <c r="A133" s="37">
        <v>114</v>
      </c>
      <c r="B133" s="32" t="s">
        <v>426</v>
      </c>
      <c r="C133" s="33" t="s">
        <v>427</v>
      </c>
      <c r="D133" s="33" t="s">
        <v>428</v>
      </c>
      <c r="E133" s="31" t="s">
        <v>429</v>
      </c>
      <c r="F133" s="34">
        <v>7900</v>
      </c>
      <c r="G133" s="35">
        <v>7900</v>
      </c>
      <c r="H133" s="42">
        <v>7900</v>
      </c>
      <c r="I133" s="109">
        <v>8900</v>
      </c>
      <c r="J133" s="31" t="s">
        <v>77</v>
      </c>
      <c r="K133" s="47"/>
      <c r="L133" s="31" t="s">
        <v>92</v>
      </c>
      <c r="M133" s="31" t="s">
        <v>25</v>
      </c>
      <c r="N133" s="31"/>
      <c r="O133" s="31"/>
      <c r="P133" s="31" t="s">
        <v>79</v>
      </c>
      <c r="Q133" s="31" t="s">
        <v>289</v>
      </c>
      <c r="R133" s="31"/>
      <c r="S133" s="52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  <c r="AE133" s="53"/>
      <c r="AF133" s="53"/>
      <c r="AG133" s="53"/>
      <c r="AH133" s="53"/>
      <c r="AI133" s="53"/>
      <c r="AJ133" s="53"/>
      <c r="AK133" s="53"/>
      <c r="AL133" s="53"/>
      <c r="AM133" s="53"/>
      <c r="AN133" s="53"/>
      <c r="AO133" s="53"/>
      <c r="AP133" s="53"/>
      <c r="AQ133" s="53"/>
      <c r="AR133" s="53"/>
      <c r="AS133" s="53"/>
      <c r="AT133" s="53"/>
      <c r="AU133" s="53"/>
      <c r="AV133" s="53"/>
      <c r="AW133" s="53"/>
      <c r="AX133" s="53"/>
      <c r="AY133" s="53"/>
      <c r="AZ133" s="53"/>
      <c r="BA133" s="53"/>
      <c r="BB133" s="53"/>
      <c r="BC133" s="53"/>
      <c r="BD133" s="53"/>
      <c r="BE133" s="53"/>
      <c r="BF133" s="53"/>
      <c r="BG133" s="53"/>
      <c r="BH133" s="53"/>
      <c r="BI133" s="53"/>
      <c r="BJ133" s="53"/>
      <c r="BK133" s="53"/>
      <c r="BL133" s="53"/>
      <c r="BM133" s="53"/>
      <c r="BN133" s="53"/>
      <c r="BO133" s="53"/>
      <c r="BP133" s="53"/>
      <c r="BQ133" s="53"/>
      <c r="BR133" s="53"/>
      <c r="BS133" s="53"/>
      <c r="BT133" s="53"/>
      <c r="BU133" s="53"/>
      <c r="BV133" s="53"/>
      <c r="BW133" s="53"/>
      <c r="BX133" s="53"/>
      <c r="BY133" s="53"/>
      <c r="BZ133" s="53"/>
      <c r="CA133" s="53"/>
      <c r="CB133" s="53"/>
      <c r="CC133" s="53"/>
      <c r="CD133" s="53"/>
    </row>
    <row r="134" spans="1:84" s="4" customFormat="1" ht="40.5" x14ac:dyDescent="0.25">
      <c r="A134" s="37">
        <v>115</v>
      </c>
      <c r="B134" s="32" t="s">
        <v>430</v>
      </c>
      <c r="C134" s="33" t="s">
        <v>431</v>
      </c>
      <c r="D134" s="33" t="s">
        <v>432</v>
      </c>
      <c r="E134" s="31" t="s">
        <v>433</v>
      </c>
      <c r="F134" s="34">
        <v>16000</v>
      </c>
      <c r="G134" s="35">
        <v>16000</v>
      </c>
      <c r="H134" s="42">
        <v>16000</v>
      </c>
      <c r="I134" s="109">
        <v>16000</v>
      </c>
      <c r="J134" s="31" t="s">
        <v>77</v>
      </c>
      <c r="K134" s="31"/>
      <c r="L134" s="31" t="s">
        <v>24</v>
      </c>
      <c r="M134" s="31" t="s">
        <v>25</v>
      </c>
      <c r="N134" s="31"/>
      <c r="O134" s="31"/>
      <c r="P134" s="31" t="s">
        <v>79</v>
      </c>
      <c r="Q134" s="31" t="s">
        <v>289</v>
      </c>
      <c r="R134" s="31"/>
      <c r="S134" s="119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3"/>
      <c r="AE134" s="53"/>
      <c r="AF134" s="53"/>
      <c r="AG134" s="53"/>
      <c r="AH134" s="53"/>
      <c r="AI134" s="53"/>
      <c r="AJ134" s="53"/>
      <c r="AK134" s="53"/>
      <c r="AL134" s="53"/>
      <c r="AM134" s="53"/>
      <c r="AN134" s="53"/>
      <c r="AO134" s="53"/>
      <c r="AP134" s="53"/>
      <c r="AQ134" s="53"/>
      <c r="AR134" s="53"/>
      <c r="AS134" s="53"/>
      <c r="AT134" s="53"/>
      <c r="AU134" s="53"/>
      <c r="AV134" s="53"/>
      <c r="AW134" s="53"/>
      <c r="AX134" s="53"/>
      <c r="AY134" s="53"/>
      <c r="AZ134" s="53"/>
      <c r="BA134" s="53"/>
      <c r="BB134" s="53"/>
      <c r="BC134" s="53"/>
      <c r="BD134" s="53"/>
      <c r="BE134" s="53"/>
      <c r="BF134" s="53"/>
      <c r="BG134" s="53"/>
      <c r="BH134" s="53"/>
      <c r="BI134" s="53"/>
      <c r="BJ134" s="53"/>
      <c r="BK134" s="53"/>
      <c r="BL134" s="53"/>
      <c r="BM134" s="53"/>
      <c r="BN134" s="53"/>
      <c r="BO134" s="53"/>
      <c r="BP134" s="53"/>
      <c r="BQ134" s="53"/>
      <c r="BR134" s="53"/>
      <c r="BS134" s="53"/>
      <c r="BT134" s="53"/>
      <c r="BU134" s="53"/>
      <c r="BV134" s="53"/>
      <c r="BW134" s="53"/>
      <c r="BX134" s="53"/>
      <c r="BY134" s="53"/>
      <c r="BZ134" s="53"/>
      <c r="CA134" s="53"/>
      <c r="CB134" s="53"/>
      <c r="CC134" s="53"/>
      <c r="CD134" s="53"/>
    </row>
    <row r="135" spans="1:84" s="4" customFormat="1" ht="27" x14ac:dyDescent="0.25">
      <c r="A135" s="37">
        <v>116</v>
      </c>
      <c r="B135" s="32" t="s">
        <v>434</v>
      </c>
      <c r="C135" s="33" t="s">
        <v>435</v>
      </c>
      <c r="D135" s="33" t="s">
        <v>436</v>
      </c>
      <c r="E135" s="31" t="s">
        <v>437</v>
      </c>
      <c r="F135" s="34">
        <v>2700</v>
      </c>
      <c r="G135" s="35">
        <v>2700</v>
      </c>
      <c r="H135" s="42">
        <v>3000</v>
      </c>
      <c r="I135" s="109">
        <v>3000</v>
      </c>
      <c r="J135" s="31" t="s">
        <v>77</v>
      </c>
      <c r="K135" s="47"/>
      <c r="L135" s="31" t="s">
        <v>24</v>
      </c>
      <c r="M135" s="31" t="s">
        <v>25</v>
      </c>
      <c r="N135" s="31"/>
      <c r="O135" s="31"/>
      <c r="P135" s="31" t="s">
        <v>79</v>
      </c>
      <c r="Q135" s="31" t="s">
        <v>289</v>
      </c>
      <c r="R135" s="31"/>
      <c r="S135" s="114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  <c r="AG135" s="53"/>
      <c r="AH135" s="53"/>
      <c r="AI135" s="53"/>
      <c r="AJ135" s="53"/>
      <c r="AK135" s="53"/>
      <c r="AL135" s="53"/>
      <c r="AM135" s="53"/>
      <c r="AN135" s="53"/>
      <c r="AO135" s="53"/>
      <c r="AP135" s="53"/>
      <c r="AQ135" s="53"/>
      <c r="AR135" s="53"/>
      <c r="AS135" s="53"/>
      <c r="AT135" s="53"/>
      <c r="AU135" s="53"/>
      <c r="AV135" s="53"/>
      <c r="AW135" s="53"/>
      <c r="AX135" s="53"/>
      <c r="AY135" s="53"/>
      <c r="AZ135" s="53"/>
      <c r="BA135" s="53"/>
      <c r="BB135" s="53"/>
      <c r="BC135" s="53"/>
      <c r="BD135" s="53"/>
      <c r="BE135" s="53"/>
      <c r="BF135" s="53"/>
      <c r="BG135" s="53"/>
      <c r="BH135" s="53"/>
      <c r="BI135" s="53"/>
      <c r="BJ135" s="53"/>
      <c r="BK135" s="53"/>
      <c r="BL135" s="53"/>
      <c r="BM135" s="53"/>
      <c r="BN135" s="53"/>
      <c r="BO135" s="53"/>
      <c r="BP135" s="53"/>
      <c r="BQ135" s="53"/>
      <c r="BR135" s="53"/>
      <c r="BS135" s="53"/>
      <c r="BT135" s="53"/>
      <c r="BU135" s="53"/>
      <c r="BV135" s="53"/>
      <c r="BW135" s="53"/>
      <c r="BX135" s="53"/>
      <c r="BY135" s="53"/>
      <c r="BZ135" s="53"/>
      <c r="CA135" s="53"/>
      <c r="CB135" s="53"/>
      <c r="CC135" s="53"/>
      <c r="CD135" s="53"/>
    </row>
    <row r="136" spans="1:84" s="4" customFormat="1" ht="27" x14ac:dyDescent="0.25">
      <c r="A136" s="37">
        <v>117</v>
      </c>
      <c r="B136" s="32" t="s">
        <v>438</v>
      </c>
      <c r="C136" s="33" t="s">
        <v>439</v>
      </c>
      <c r="D136" s="33" t="s">
        <v>440</v>
      </c>
      <c r="E136" s="31" t="s">
        <v>441</v>
      </c>
      <c r="F136" s="34">
        <v>13200</v>
      </c>
      <c r="G136" s="35">
        <v>13200</v>
      </c>
      <c r="H136" s="42">
        <v>13200</v>
      </c>
      <c r="I136" s="109">
        <v>13500</v>
      </c>
      <c r="J136" s="31" t="s">
        <v>77</v>
      </c>
      <c r="K136" s="47"/>
      <c r="L136" s="31" t="s">
        <v>92</v>
      </c>
      <c r="M136" s="31" t="s">
        <v>25</v>
      </c>
      <c r="N136" s="31"/>
      <c r="O136" s="31"/>
      <c r="P136" s="31" t="s">
        <v>79</v>
      </c>
      <c r="Q136" s="31" t="s">
        <v>289</v>
      </c>
      <c r="R136" s="31" t="s">
        <v>442</v>
      </c>
      <c r="S136" s="114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  <c r="AE136" s="53"/>
      <c r="AF136" s="53"/>
      <c r="AG136" s="53"/>
      <c r="AH136" s="53"/>
      <c r="AI136" s="53"/>
      <c r="AJ136" s="53"/>
      <c r="AK136" s="53"/>
      <c r="AL136" s="53"/>
      <c r="AM136" s="53"/>
      <c r="AN136" s="53"/>
      <c r="AO136" s="53"/>
      <c r="AP136" s="53"/>
      <c r="AQ136" s="53"/>
      <c r="AR136" s="53"/>
      <c r="AS136" s="53"/>
      <c r="AT136" s="53"/>
      <c r="AU136" s="53"/>
      <c r="AV136" s="53"/>
      <c r="AW136" s="53"/>
      <c r="AX136" s="53"/>
      <c r="AY136" s="53"/>
      <c r="AZ136" s="53"/>
      <c r="BA136" s="53"/>
      <c r="BB136" s="53"/>
      <c r="BC136" s="53"/>
      <c r="BD136" s="53"/>
      <c r="BE136" s="53"/>
      <c r="BF136" s="53"/>
      <c r="BG136" s="53"/>
      <c r="BH136" s="53"/>
      <c r="BI136" s="53"/>
      <c r="BJ136" s="53"/>
      <c r="BK136" s="53"/>
      <c r="BL136" s="53"/>
      <c r="BM136" s="53"/>
      <c r="BN136" s="53"/>
      <c r="BO136" s="53"/>
      <c r="BP136" s="53"/>
      <c r="BQ136" s="53"/>
      <c r="BR136" s="53"/>
      <c r="BS136" s="53"/>
      <c r="BT136" s="53"/>
      <c r="BU136" s="53"/>
      <c r="BV136" s="53"/>
      <c r="BW136" s="53"/>
      <c r="BX136" s="53"/>
      <c r="BY136" s="53"/>
      <c r="BZ136" s="53"/>
      <c r="CA136" s="53"/>
      <c r="CB136" s="53"/>
      <c r="CC136" s="53"/>
      <c r="CD136" s="53"/>
    </row>
    <row r="137" spans="1:84" s="4" customFormat="1" ht="27" x14ac:dyDescent="0.25">
      <c r="A137" s="37">
        <v>118</v>
      </c>
      <c r="B137" s="32" t="s">
        <v>443</v>
      </c>
      <c r="C137" s="33" t="s">
        <v>444</v>
      </c>
      <c r="D137" s="33" t="s">
        <v>445</v>
      </c>
      <c r="E137" s="31" t="s">
        <v>446</v>
      </c>
      <c r="F137" s="34">
        <v>670</v>
      </c>
      <c r="G137" s="35">
        <v>670</v>
      </c>
      <c r="H137" s="42">
        <v>670</v>
      </c>
      <c r="I137" s="109">
        <v>670</v>
      </c>
      <c r="J137" s="31" t="s">
        <v>77</v>
      </c>
      <c r="K137" s="47"/>
      <c r="L137" s="31" t="s">
        <v>92</v>
      </c>
      <c r="M137" s="31" t="s">
        <v>25</v>
      </c>
      <c r="N137" s="31"/>
      <c r="O137" s="31"/>
      <c r="P137" s="31" t="s">
        <v>79</v>
      </c>
      <c r="Q137" s="31" t="s">
        <v>289</v>
      </c>
      <c r="R137" s="31"/>
      <c r="S137" s="55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  <c r="AE137" s="53"/>
      <c r="AF137" s="53"/>
      <c r="AG137" s="53"/>
      <c r="AH137" s="53"/>
      <c r="AI137" s="53"/>
      <c r="AJ137" s="53"/>
      <c r="AK137" s="53"/>
      <c r="AL137" s="53"/>
      <c r="AM137" s="53"/>
      <c r="AN137" s="53"/>
      <c r="AO137" s="53"/>
      <c r="AP137" s="53"/>
      <c r="AQ137" s="53"/>
      <c r="AR137" s="53"/>
      <c r="AS137" s="53"/>
      <c r="AT137" s="53"/>
      <c r="AU137" s="53"/>
      <c r="AV137" s="53"/>
      <c r="AW137" s="53"/>
      <c r="AX137" s="53"/>
      <c r="AY137" s="53"/>
      <c r="AZ137" s="53"/>
      <c r="BA137" s="53"/>
      <c r="BB137" s="53"/>
      <c r="BC137" s="53"/>
      <c r="BD137" s="53"/>
      <c r="BE137" s="53"/>
      <c r="BF137" s="53"/>
      <c r="BG137" s="53"/>
      <c r="BH137" s="53"/>
      <c r="BI137" s="53"/>
      <c r="BJ137" s="53"/>
      <c r="BK137" s="53"/>
      <c r="BL137" s="53"/>
      <c r="BM137" s="53"/>
      <c r="BN137" s="53"/>
      <c r="BO137" s="53"/>
      <c r="BP137" s="53"/>
      <c r="BQ137" s="53"/>
      <c r="BR137" s="53"/>
      <c r="BS137" s="53"/>
      <c r="BT137" s="53"/>
      <c r="BU137" s="53"/>
      <c r="BV137" s="53"/>
      <c r="BW137" s="53"/>
      <c r="BX137" s="53"/>
      <c r="BY137" s="53"/>
      <c r="BZ137" s="53"/>
      <c r="CA137" s="53"/>
      <c r="CB137" s="53"/>
      <c r="CC137" s="53"/>
      <c r="CD137" s="53"/>
    </row>
    <row r="138" spans="1:84" s="4" customFormat="1" ht="27" x14ac:dyDescent="0.25">
      <c r="A138" s="37">
        <v>119</v>
      </c>
      <c r="B138" s="32" t="s">
        <v>447</v>
      </c>
      <c r="C138" s="33" t="s">
        <v>448</v>
      </c>
      <c r="D138" s="33" t="s">
        <v>449</v>
      </c>
      <c r="E138" s="31" t="s">
        <v>450</v>
      </c>
      <c r="F138" s="34">
        <v>500</v>
      </c>
      <c r="G138" s="35">
        <v>550</v>
      </c>
      <c r="H138" s="42">
        <v>550</v>
      </c>
      <c r="I138" s="109">
        <v>550</v>
      </c>
      <c r="J138" s="31" t="s">
        <v>77</v>
      </c>
      <c r="K138" s="47"/>
      <c r="L138" s="31" t="s">
        <v>24</v>
      </c>
      <c r="M138" s="31" t="s">
        <v>25</v>
      </c>
      <c r="N138" s="31"/>
      <c r="O138" s="31"/>
      <c r="P138" s="31" t="s">
        <v>79</v>
      </c>
      <c r="Q138" s="31" t="s">
        <v>289</v>
      </c>
      <c r="R138" s="31"/>
      <c r="S138" s="55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53"/>
      <c r="AE138" s="53"/>
      <c r="AF138" s="53"/>
      <c r="AG138" s="53"/>
      <c r="AH138" s="53"/>
      <c r="AI138" s="53"/>
      <c r="AJ138" s="53"/>
      <c r="AK138" s="53"/>
      <c r="AL138" s="53"/>
      <c r="AM138" s="53"/>
      <c r="AN138" s="53"/>
      <c r="AO138" s="53"/>
      <c r="AP138" s="53"/>
      <c r="AQ138" s="53"/>
      <c r="AR138" s="53"/>
      <c r="AS138" s="53"/>
      <c r="AT138" s="53"/>
      <c r="AU138" s="53"/>
      <c r="AV138" s="53"/>
      <c r="AW138" s="53"/>
      <c r="AX138" s="53"/>
      <c r="AY138" s="53"/>
      <c r="AZ138" s="53"/>
      <c r="BA138" s="53"/>
      <c r="BB138" s="53"/>
      <c r="BC138" s="53"/>
      <c r="BD138" s="53"/>
      <c r="BE138" s="53"/>
      <c r="BF138" s="53"/>
      <c r="BG138" s="53"/>
      <c r="BH138" s="53"/>
      <c r="BI138" s="53"/>
      <c r="BJ138" s="53"/>
      <c r="BK138" s="53"/>
      <c r="BL138" s="53"/>
      <c r="BM138" s="53"/>
      <c r="BN138" s="53"/>
      <c r="BO138" s="53"/>
      <c r="BP138" s="53"/>
      <c r="BQ138" s="53"/>
      <c r="BR138" s="53"/>
      <c r="BS138" s="53"/>
      <c r="BT138" s="53"/>
      <c r="BU138" s="53"/>
      <c r="BV138" s="53"/>
      <c r="BW138" s="53"/>
      <c r="BX138" s="53"/>
      <c r="BY138" s="53"/>
      <c r="BZ138" s="53"/>
      <c r="CA138" s="53"/>
      <c r="CB138" s="53"/>
      <c r="CC138" s="53"/>
      <c r="CD138" s="53"/>
    </row>
    <row r="139" spans="1:84" s="4" customFormat="1" ht="27" x14ac:dyDescent="0.25">
      <c r="A139" s="37">
        <v>120</v>
      </c>
      <c r="B139" s="32" t="s">
        <v>451</v>
      </c>
      <c r="C139" s="33" t="s">
        <v>452</v>
      </c>
      <c r="D139" s="33" t="s">
        <v>449</v>
      </c>
      <c r="E139" s="31" t="s">
        <v>450</v>
      </c>
      <c r="F139" s="34">
        <v>2700</v>
      </c>
      <c r="G139" s="35">
        <v>2700</v>
      </c>
      <c r="H139" s="42">
        <v>2700</v>
      </c>
      <c r="I139" s="109">
        <v>2700</v>
      </c>
      <c r="J139" s="31" t="s">
        <v>77</v>
      </c>
      <c r="K139" s="47"/>
      <c r="L139" s="31" t="s">
        <v>24</v>
      </c>
      <c r="M139" s="31" t="s">
        <v>25</v>
      </c>
      <c r="N139" s="31"/>
      <c r="O139" s="31"/>
      <c r="P139" s="31" t="s">
        <v>79</v>
      </c>
      <c r="Q139" s="31" t="s">
        <v>289</v>
      </c>
      <c r="R139" s="31"/>
      <c r="S139" s="55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3"/>
      <c r="AE139" s="53"/>
      <c r="AF139" s="53"/>
      <c r="AG139" s="53"/>
      <c r="AH139" s="53"/>
      <c r="AI139" s="53"/>
      <c r="AJ139" s="53"/>
      <c r="AK139" s="53"/>
      <c r="AL139" s="53"/>
      <c r="AM139" s="53"/>
      <c r="AN139" s="53"/>
      <c r="AO139" s="53"/>
      <c r="AP139" s="53"/>
      <c r="AQ139" s="53"/>
      <c r="AR139" s="53"/>
      <c r="AS139" s="53"/>
      <c r="AT139" s="53"/>
      <c r="AU139" s="53"/>
      <c r="AV139" s="53"/>
      <c r="AW139" s="53"/>
      <c r="AX139" s="53"/>
      <c r="AY139" s="53"/>
      <c r="AZ139" s="53"/>
      <c r="BA139" s="53"/>
      <c r="BB139" s="53"/>
      <c r="BC139" s="53"/>
      <c r="BD139" s="53"/>
      <c r="BE139" s="53"/>
      <c r="BF139" s="53"/>
      <c r="BG139" s="53"/>
      <c r="BH139" s="53"/>
      <c r="BI139" s="53"/>
      <c r="BJ139" s="53"/>
      <c r="BK139" s="53"/>
      <c r="BL139" s="53"/>
      <c r="BM139" s="53"/>
      <c r="BN139" s="53"/>
      <c r="BO139" s="53"/>
      <c r="BP139" s="53"/>
      <c r="BQ139" s="53"/>
      <c r="BR139" s="53"/>
      <c r="BS139" s="53"/>
      <c r="BT139" s="53"/>
      <c r="BU139" s="53"/>
      <c r="BV139" s="53"/>
      <c r="BW139" s="53"/>
      <c r="BX139" s="53"/>
      <c r="BY139" s="53"/>
      <c r="BZ139" s="53"/>
      <c r="CA139" s="53"/>
      <c r="CB139" s="53"/>
      <c r="CC139" s="53"/>
      <c r="CD139" s="53"/>
    </row>
    <row r="140" spans="1:84" s="4" customFormat="1" ht="27" x14ac:dyDescent="0.25">
      <c r="A140" s="37">
        <v>121</v>
      </c>
      <c r="B140" s="32" t="s">
        <v>453</v>
      </c>
      <c r="C140" s="33" t="s">
        <v>454</v>
      </c>
      <c r="D140" s="33" t="s">
        <v>449</v>
      </c>
      <c r="E140" s="31" t="s">
        <v>450</v>
      </c>
      <c r="F140" s="34">
        <v>3400</v>
      </c>
      <c r="G140" s="35">
        <v>3700</v>
      </c>
      <c r="H140" s="42">
        <v>3700</v>
      </c>
      <c r="I140" s="109">
        <v>3700</v>
      </c>
      <c r="J140" s="31" t="s">
        <v>77</v>
      </c>
      <c r="K140" s="47"/>
      <c r="L140" s="31" t="s">
        <v>24</v>
      </c>
      <c r="M140" s="31" t="s">
        <v>25</v>
      </c>
      <c r="N140" s="31"/>
      <c r="O140" s="31"/>
      <c r="P140" s="31" t="s">
        <v>79</v>
      </c>
      <c r="Q140" s="31" t="s">
        <v>289</v>
      </c>
      <c r="R140" s="31"/>
      <c r="S140" s="55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  <c r="AG140" s="53"/>
      <c r="AH140" s="53"/>
      <c r="AI140" s="53"/>
      <c r="AJ140" s="53"/>
      <c r="AK140" s="53"/>
      <c r="AL140" s="53"/>
      <c r="AM140" s="53"/>
      <c r="AN140" s="53"/>
      <c r="AO140" s="53"/>
      <c r="AP140" s="53"/>
      <c r="AQ140" s="53"/>
      <c r="AR140" s="53"/>
      <c r="AS140" s="53"/>
      <c r="AT140" s="53"/>
      <c r="AU140" s="53"/>
      <c r="AV140" s="53"/>
      <c r="AW140" s="53"/>
      <c r="AX140" s="53"/>
      <c r="AY140" s="53"/>
      <c r="AZ140" s="53"/>
      <c r="BA140" s="53"/>
      <c r="BB140" s="53"/>
      <c r="BC140" s="53"/>
      <c r="BD140" s="53"/>
      <c r="BE140" s="53"/>
      <c r="BF140" s="53"/>
      <c r="BG140" s="53"/>
      <c r="BH140" s="53"/>
      <c r="BI140" s="53"/>
      <c r="BJ140" s="53"/>
      <c r="BK140" s="53"/>
      <c r="BL140" s="53"/>
      <c r="BM140" s="53"/>
      <c r="BN140" s="53"/>
      <c r="BO140" s="53"/>
      <c r="BP140" s="53"/>
      <c r="BQ140" s="53"/>
      <c r="BR140" s="53"/>
      <c r="BS140" s="53"/>
      <c r="BT140" s="53"/>
      <c r="BU140" s="53"/>
      <c r="BV140" s="53"/>
      <c r="BW140" s="53"/>
      <c r="BX140" s="53"/>
      <c r="BY140" s="53"/>
      <c r="BZ140" s="53"/>
      <c r="CA140" s="53"/>
      <c r="CB140" s="53"/>
      <c r="CC140" s="53"/>
      <c r="CD140" s="53"/>
    </row>
    <row r="141" spans="1:84" s="4" customFormat="1" ht="27" x14ac:dyDescent="0.25">
      <c r="A141" s="37">
        <v>122</v>
      </c>
      <c r="B141" s="32" t="s">
        <v>455</v>
      </c>
      <c r="C141" s="33" t="s">
        <v>456</v>
      </c>
      <c r="D141" s="33" t="s">
        <v>449</v>
      </c>
      <c r="E141" s="31" t="s">
        <v>450</v>
      </c>
      <c r="F141" s="34">
        <v>2200</v>
      </c>
      <c r="G141" s="35">
        <v>2500</v>
      </c>
      <c r="H141" s="42">
        <v>2500</v>
      </c>
      <c r="I141" s="109">
        <v>2500</v>
      </c>
      <c r="J141" s="31" t="s">
        <v>77</v>
      </c>
      <c r="K141" s="47"/>
      <c r="L141" s="31" t="s">
        <v>24</v>
      </c>
      <c r="M141" s="31" t="s">
        <v>25</v>
      </c>
      <c r="N141" s="31"/>
      <c r="O141" s="31"/>
      <c r="P141" s="31" t="s">
        <v>79</v>
      </c>
      <c r="Q141" s="31" t="s">
        <v>289</v>
      </c>
      <c r="R141" s="31"/>
      <c r="S141" s="55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F141" s="53"/>
      <c r="AG141" s="53"/>
      <c r="AH141" s="53"/>
      <c r="AI141" s="53"/>
      <c r="AJ141" s="53"/>
      <c r="AK141" s="53"/>
      <c r="AL141" s="53"/>
      <c r="AM141" s="53"/>
      <c r="AN141" s="53"/>
      <c r="AO141" s="53"/>
      <c r="AP141" s="53"/>
      <c r="AQ141" s="53"/>
      <c r="AR141" s="53"/>
      <c r="AS141" s="53"/>
      <c r="AT141" s="53"/>
      <c r="AU141" s="53"/>
      <c r="AV141" s="53"/>
      <c r="AW141" s="53"/>
      <c r="AX141" s="53"/>
      <c r="AY141" s="53"/>
      <c r="AZ141" s="53"/>
      <c r="BA141" s="53"/>
      <c r="BB141" s="53"/>
      <c r="BC141" s="53"/>
      <c r="BD141" s="53"/>
      <c r="BE141" s="53"/>
      <c r="BF141" s="53"/>
      <c r="BG141" s="53"/>
      <c r="BH141" s="53"/>
      <c r="BI141" s="53"/>
      <c r="BJ141" s="53"/>
      <c r="BK141" s="53"/>
      <c r="BL141" s="53"/>
      <c r="BM141" s="53"/>
      <c r="BN141" s="53"/>
      <c r="BO141" s="53"/>
      <c r="BP141" s="53"/>
      <c r="BQ141" s="53"/>
      <c r="BR141" s="53"/>
      <c r="BS141" s="53"/>
      <c r="BT141" s="53"/>
      <c r="BU141" s="53"/>
      <c r="BV141" s="53"/>
      <c r="BW141" s="53"/>
      <c r="BX141" s="53"/>
      <c r="BY141" s="53"/>
      <c r="BZ141" s="53"/>
      <c r="CA141" s="53"/>
      <c r="CB141" s="53"/>
      <c r="CC141" s="53"/>
      <c r="CD141" s="53"/>
    </row>
    <row r="142" spans="1:84" s="4" customFormat="1" ht="27" x14ac:dyDescent="0.25">
      <c r="A142" s="37">
        <v>123</v>
      </c>
      <c r="B142" s="32" t="s">
        <v>457</v>
      </c>
      <c r="C142" s="33" t="s">
        <v>458</v>
      </c>
      <c r="D142" s="33" t="s">
        <v>459</v>
      </c>
      <c r="E142" s="31" t="s">
        <v>460</v>
      </c>
      <c r="F142" s="34">
        <v>1000</v>
      </c>
      <c r="G142" s="35">
        <v>2500</v>
      </c>
      <c r="H142" s="42">
        <v>2500</v>
      </c>
      <c r="I142" s="109">
        <v>2500</v>
      </c>
      <c r="J142" s="31" t="s">
        <v>77</v>
      </c>
      <c r="K142" s="47"/>
      <c r="L142" s="31" t="s">
        <v>24</v>
      </c>
      <c r="M142" s="31" t="s">
        <v>25</v>
      </c>
      <c r="N142" s="31"/>
      <c r="O142" s="31"/>
      <c r="P142" s="31" t="s">
        <v>79</v>
      </c>
      <c r="Q142" s="31" t="s">
        <v>289</v>
      </c>
      <c r="R142" s="31"/>
      <c r="S142" s="10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F142" s="53"/>
      <c r="AG142" s="53"/>
      <c r="AH142" s="53"/>
      <c r="AI142" s="53"/>
      <c r="AJ142" s="53"/>
      <c r="AK142" s="53"/>
      <c r="AL142" s="53"/>
      <c r="AM142" s="53"/>
      <c r="AN142" s="53"/>
      <c r="AO142" s="53"/>
      <c r="AP142" s="53"/>
      <c r="AQ142" s="53"/>
      <c r="AR142" s="53"/>
      <c r="AS142" s="53"/>
      <c r="AT142" s="53"/>
      <c r="AU142" s="53"/>
      <c r="AV142" s="53"/>
      <c r="AW142" s="53"/>
      <c r="AX142" s="53"/>
      <c r="AY142" s="53"/>
      <c r="AZ142" s="53"/>
      <c r="BA142" s="53"/>
      <c r="BB142" s="53"/>
      <c r="BC142" s="53"/>
      <c r="BD142" s="53"/>
      <c r="BE142" s="53"/>
      <c r="BF142" s="53"/>
      <c r="BG142" s="53"/>
      <c r="BH142" s="53"/>
      <c r="BI142" s="53"/>
      <c r="BJ142" s="53"/>
      <c r="BK142" s="53"/>
      <c r="BL142" s="53"/>
      <c r="BM142" s="53"/>
      <c r="BN142" s="53"/>
      <c r="BO142" s="53"/>
      <c r="BP142" s="53"/>
      <c r="BQ142" s="53"/>
      <c r="BR142" s="53"/>
      <c r="BS142" s="53"/>
      <c r="BT142" s="53"/>
      <c r="BU142" s="53"/>
      <c r="BV142" s="53"/>
      <c r="BW142" s="53"/>
      <c r="BX142" s="53"/>
      <c r="BY142" s="53"/>
      <c r="BZ142" s="53"/>
      <c r="CA142" s="53"/>
      <c r="CB142" s="53"/>
      <c r="CC142" s="53"/>
      <c r="CD142" s="53"/>
    </row>
    <row r="143" spans="1:84" s="4" customFormat="1" ht="27" x14ac:dyDescent="0.25">
      <c r="A143" s="37">
        <v>124</v>
      </c>
      <c r="B143" s="32" t="s">
        <v>461</v>
      </c>
      <c r="C143" s="33" t="s">
        <v>462</v>
      </c>
      <c r="D143" s="33" t="s">
        <v>449</v>
      </c>
      <c r="E143" s="31" t="s">
        <v>450</v>
      </c>
      <c r="F143" s="34">
        <v>4000</v>
      </c>
      <c r="G143" s="35">
        <v>4000</v>
      </c>
      <c r="H143" s="42">
        <v>4000</v>
      </c>
      <c r="I143" s="109">
        <v>4000</v>
      </c>
      <c r="J143" s="31" t="s">
        <v>77</v>
      </c>
      <c r="K143" s="47"/>
      <c r="L143" s="31" t="s">
        <v>24</v>
      </c>
      <c r="M143" s="31" t="s">
        <v>25</v>
      </c>
      <c r="N143" s="31"/>
      <c r="O143" s="31"/>
      <c r="P143" s="31" t="s">
        <v>79</v>
      </c>
      <c r="Q143" s="31" t="s">
        <v>289</v>
      </c>
      <c r="R143" s="31"/>
      <c r="S143" s="16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  <c r="AE143" s="53"/>
      <c r="AF143" s="53"/>
      <c r="AG143" s="53"/>
      <c r="AH143" s="53"/>
      <c r="AI143" s="53"/>
      <c r="AJ143" s="53"/>
      <c r="AK143" s="53"/>
      <c r="AL143" s="53"/>
      <c r="AM143" s="53"/>
      <c r="AN143" s="53"/>
      <c r="AO143" s="53"/>
      <c r="AP143" s="53"/>
      <c r="AQ143" s="53"/>
      <c r="AR143" s="53"/>
      <c r="AS143" s="53"/>
      <c r="AT143" s="53"/>
      <c r="AU143" s="53"/>
      <c r="AV143" s="53"/>
      <c r="AW143" s="53"/>
      <c r="AX143" s="53"/>
      <c r="AY143" s="53"/>
      <c r="AZ143" s="53"/>
      <c r="BA143" s="53"/>
      <c r="BB143" s="53"/>
      <c r="BC143" s="53"/>
      <c r="BD143" s="53"/>
      <c r="BE143" s="53"/>
      <c r="BF143" s="53"/>
      <c r="BG143" s="53"/>
      <c r="BH143" s="53"/>
      <c r="BI143" s="53"/>
      <c r="BJ143" s="53"/>
      <c r="BK143" s="53"/>
      <c r="BL143" s="53"/>
      <c r="BM143" s="53"/>
      <c r="BN143" s="53"/>
      <c r="BO143" s="53"/>
      <c r="BP143" s="53"/>
      <c r="BQ143" s="53"/>
      <c r="BR143" s="53"/>
      <c r="BS143" s="53"/>
      <c r="BT143" s="53"/>
      <c r="BU143" s="53"/>
      <c r="BV143" s="53"/>
      <c r="BW143" s="53"/>
      <c r="BX143" s="53"/>
      <c r="BY143" s="53"/>
      <c r="BZ143" s="53"/>
      <c r="CA143" s="53"/>
      <c r="CB143" s="53"/>
      <c r="CC143" s="53"/>
      <c r="CD143" s="53"/>
    </row>
    <row r="144" spans="1:84" s="4" customFormat="1" ht="31.9" customHeight="1" x14ac:dyDescent="0.25">
      <c r="A144" s="37">
        <v>125</v>
      </c>
      <c r="B144" s="32" t="s">
        <v>463</v>
      </c>
      <c r="C144" s="33" t="s">
        <v>464</v>
      </c>
      <c r="D144" s="33" t="s">
        <v>449</v>
      </c>
      <c r="E144" s="31" t="s">
        <v>450</v>
      </c>
      <c r="F144" s="34">
        <v>800</v>
      </c>
      <c r="G144" s="35">
        <v>800</v>
      </c>
      <c r="H144" s="42">
        <v>800</v>
      </c>
      <c r="I144" s="109">
        <v>800</v>
      </c>
      <c r="J144" s="31" t="s">
        <v>77</v>
      </c>
      <c r="K144" s="47"/>
      <c r="L144" s="31" t="s">
        <v>92</v>
      </c>
      <c r="M144" s="31" t="s">
        <v>25</v>
      </c>
      <c r="N144" s="31"/>
      <c r="O144" s="31"/>
      <c r="P144" s="31" t="s">
        <v>79</v>
      </c>
      <c r="Q144" s="31" t="s">
        <v>289</v>
      </c>
      <c r="R144" s="31"/>
      <c r="S144" s="142"/>
      <c r="T144" s="143"/>
      <c r="U144" s="143"/>
      <c r="V144" s="53"/>
      <c r="W144" s="53"/>
      <c r="X144" s="53"/>
      <c r="Y144" s="53"/>
      <c r="Z144" s="53"/>
      <c r="AA144" s="53"/>
      <c r="AB144" s="53"/>
      <c r="AC144" s="53"/>
      <c r="AD144" s="53"/>
      <c r="AE144" s="53"/>
      <c r="AF144" s="53"/>
      <c r="AG144" s="53"/>
      <c r="AH144" s="53"/>
      <c r="AI144" s="53"/>
      <c r="AJ144" s="53"/>
      <c r="AK144" s="53"/>
      <c r="AL144" s="53"/>
      <c r="AM144" s="53"/>
      <c r="AN144" s="53"/>
      <c r="AO144" s="53"/>
      <c r="AP144" s="53"/>
      <c r="AQ144" s="53"/>
      <c r="AR144" s="53"/>
      <c r="AS144" s="53"/>
      <c r="AT144" s="53"/>
      <c r="AU144" s="53"/>
      <c r="AV144" s="53"/>
      <c r="AW144" s="53"/>
      <c r="AX144" s="53"/>
      <c r="AY144" s="53"/>
      <c r="AZ144" s="53"/>
      <c r="BA144" s="53"/>
      <c r="BB144" s="53"/>
      <c r="BC144" s="53"/>
      <c r="BD144" s="53"/>
      <c r="BE144" s="53"/>
      <c r="BF144" s="53"/>
      <c r="BG144" s="53"/>
      <c r="BH144" s="53"/>
      <c r="BI144" s="53"/>
      <c r="BJ144" s="53"/>
      <c r="BK144" s="53"/>
      <c r="BL144" s="53"/>
      <c r="BM144" s="53"/>
      <c r="BN144" s="53"/>
      <c r="BO144" s="53"/>
      <c r="BP144" s="53"/>
      <c r="BQ144" s="53"/>
      <c r="BR144" s="53"/>
      <c r="BS144" s="53"/>
      <c r="BT144" s="53"/>
      <c r="BU144" s="53"/>
      <c r="BV144" s="53"/>
      <c r="BW144" s="53"/>
      <c r="BX144" s="53"/>
      <c r="BY144" s="53"/>
      <c r="BZ144" s="53"/>
      <c r="CA144" s="53"/>
      <c r="CB144" s="53"/>
      <c r="CC144" s="53"/>
      <c r="CD144" s="53"/>
      <c r="CE144" s="53"/>
      <c r="CF144" s="53"/>
    </row>
    <row r="145" spans="1:84" s="4" customFormat="1" ht="31.5" customHeight="1" x14ac:dyDescent="0.25">
      <c r="A145" s="37">
        <v>126</v>
      </c>
      <c r="B145" s="32" t="s">
        <v>465</v>
      </c>
      <c r="C145" s="33" t="s">
        <v>466</v>
      </c>
      <c r="D145" s="33" t="s">
        <v>467</v>
      </c>
      <c r="E145" s="31" t="s">
        <v>468</v>
      </c>
      <c r="F145" s="34">
        <v>350</v>
      </c>
      <c r="G145" s="35">
        <v>350</v>
      </c>
      <c r="H145" s="42">
        <v>350</v>
      </c>
      <c r="I145" s="109">
        <v>350</v>
      </c>
      <c r="J145" s="31" t="s">
        <v>77</v>
      </c>
      <c r="K145" s="47"/>
      <c r="L145" s="31" t="s">
        <v>92</v>
      </c>
      <c r="M145" s="31" t="s">
        <v>25</v>
      </c>
      <c r="N145" s="31"/>
      <c r="O145" s="31"/>
      <c r="P145" s="31" t="s">
        <v>79</v>
      </c>
      <c r="Q145" s="31" t="s">
        <v>289</v>
      </c>
      <c r="R145" s="31"/>
      <c r="S145" s="55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53"/>
      <c r="AE145" s="53"/>
      <c r="AF145" s="53"/>
      <c r="AG145" s="53"/>
      <c r="AH145" s="53"/>
      <c r="AI145" s="53"/>
      <c r="AJ145" s="53"/>
      <c r="AK145" s="53"/>
      <c r="AL145" s="53"/>
      <c r="AM145" s="53"/>
      <c r="AN145" s="53"/>
      <c r="AO145" s="53"/>
      <c r="AP145" s="53"/>
      <c r="AQ145" s="53"/>
      <c r="AR145" s="53"/>
      <c r="AS145" s="53"/>
      <c r="AT145" s="53"/>
      <c r="AU145" s="53"/>
      <c r="AV145" s="53"/>
      <c r="AW145" s="53"/>
      <c r="AX145" s="53"/>
      <c r="AY145" s="53"/>
      <c r="AZ145" s="53"/>
      <c r="BA145" s="53"/>
      <c r="BB145" s="53"/>
      <c r="BC145" s="53"/>
      <c r="BD145" s="53"/>
      <c r="BE145" s="53"/>
      <c r="BF145" s="53"/>
      <c r="BG145" s="53"/>
      <c r="BH145" s="53"/>
      <c r="BI145" s="53"/>
      <c r="BJ145" s="53"/>
      <c r="BK145" s="53"/>
      <c r="BL145" s="53"/>
      <c r="BM145" s="53"/>
      <c r="BN145" s="53"/>
      <c r="BO145" s="53"/>
      <c r="BP145" s="53"/>
      <c r="BQ145" s="53"/>
      <c r="BR145" s="53"/>
      <c r="BS145" s="53"/>
      <c r="BT145" s="53"/>
      <c r="BU145" s="53"/>
      <c r="BV145" s="53"/>
      <c r="BW145" s="53"/>
      <c r="BX145" s="53"/>
      <c r="BY145" s="53"/>
      <c r="BZ145" s="53"/>
      <c r="CA145" s="53"/>
      <c r="CB145" s="53"/>
      <c r="CC145" s="53"/>
      <c r="CD145" s="53"/>
      <c r="CE145" s="53"/>
      <c r="CF145" s="53"/>
    </row>
    <row r="146" spans="1:84" s="4" customFormat="1" ht="27" x14ac:dyDescent="0.25">
      <c r="A146" s="37">
        <v>127</v>
      </c>
      <c r="B146" s="32" t="s">
        <v>469</v>
      </c>
      <c r="C146" s="33" t="s">
        <v>470</v>
      </c>
      <c r="D146" s="33" t="s">
        <v>471</v>
      </c>
      <c r="E146" s="31" t="s">
        <v>468</v>
      </c>
      <c r="F146" s="34">
        <v>670</v>
      </c>
      <c r="G146" s="35">
        <v>670</v>
      </c>
      <c r="H146" s="42">
        <v>670</v>
      </c>
      <c r="I146" s="109">
        <v>670</v>
      </c>
      <c r="J146" s="31" t="s">
        <v>77</v>
      </c>
      <c r="K146" s="47"/>
      <c r="L146" s="31" t="s">
        <v>92</v>
      </c>
      <c r="M146" s="31" t="s">
        <v>25</v>
      </c>
      <c r="N146" s="31"/>
      <c r="O146" s="31"/>
      <c r="P146" s="31" t="s">
        <v>79</v>
      </c>
      <c r="Q146" s="31" t="s">
        <v>289</v>
      </c>
      <c r="R146" s="31"/>
      <c r="S146" s="55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  <c r="AE146" s="53"/>
      <c r="AF146" s="53"/>
      <c r="AG146" s="53"/>
      <c r="AH146" s="53"/>
      <c r="AI146" s="53"/>
      <c r="AJ146" s="53"/>
      <c r="AK146" s="53"/>
      <c r="AL146" s="53"/>
      <c r="AM146" s="53"/>
      <c r="AN146" s="53"/>
      <c r="AO146" s="53"/>
      <c r="AP146" s="53"/>
      <c r="AQ146" s="53"/>
      <c r="AR146" s="53"/>
      <c r="AS146" s="53"/>
      <c r="AT146" s="53"/>
      <c r="AU146" s="53"/>
      <c r="AV146" s="53"/>
      <c r="AW146" s="53"/>
      <c r="AX146" s="53"/>
      <c r="AY146" s="53"/>
      <c r="AZ146" s="53"/>
      <c r="BA146" s="53"/>
      <c r="BB146" s="53"/>
      <c r="BC146" s="53"/>
      <c r="BD146" s="53"/>
      <c r="BE146" s="53"/>
      <c r="BF146" s="53"/>
      <c r="BG146" s="53"/>
      <c r="BH146" s="53"/>
      <c r="BI146" s="53"/>
      <c r="BJ146" s="53"/>
      <c r="BK146" s="53"/>
      <c r="BL146" s="53"/>
      <c r="BM146" s="53"/>
      <c r="BN146" s="53"/>
      <c r="BO146" s="53"/>
      <c r="BP146" s="53"/>
      <c r="BQ146" s="53"/>
      <c r="BR146" s="53"/>
      <c r="BS146" s="53"/>
      <c r="BT146" s="53"/>
      <c r="BU146" s="53"/>
      <c r="BV146" s="53"/>
      <c r="BW146" s="53"/>
      <c r="BX146" s="53"/>
      <c r="BY146" s="53"/>
      <c r="BZ146" s="53"/>
      <c r="CA146" s="53"/>
      <c r="CB146" s="53"/>
      <c r="CC146" s="53"/>
      <c r="CD146" s="53"/>
      <c r="CE146" s="53"/>
      <c r="CF146" s="53"/>
    </row>
    <row r="147" spans="1:84" s="4" customFormat="1" ht="27" x14ac:dyDescent="0.25">
      <c r="A147" s="37">
        <v>128</v>
      </c>
      <c r="B147" s="32" t="s">
        <v>472</v>
      </c>
      <c r="C147" s="33" t="s">
        <v>473</v>
      </c>
      <c r="D147" s="33" t="s">
        <v>473</v>
      </c>
      <c r="E147" s="31" t="s">
        <v>474</v>
      </c>
      <c r="F147" s="34">
        <v>3400</v>
      </c>
      <c r="G147" s="35">
        <v>3400</v>
      </c>
      <c r="H147" s="42">
        <v>3400</v>
      </c>
      <c r="I147" s="109">
        <v>3400</v>
      </c>
      <c r="J147" s="31" t="s">
        <v>77</v>
      </c>
      <c r="K147" s="47"/>
      <c r="L147" s="31" t="s">
        <v>24</v>
      </c>
      <c r="M147" s="31" t="s">
        <v>25</v>
      </c>
      <c r="N147" s="31"/>
      <c r="O147" s="31"/>
      <c r="P147" s="31" t="s">
        <v>79</v>
      </c>
      <c r="Q147" s="31" t="s">
        <v>289</v>
      </c>
      <c r="R147" s="31"/>
      <c r="S147" s="55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  <c r="AE147" s="53"/>
      <c r="AF147" s="53"/>
      <c r="AG147" s="53"/>
      <c r="AH147" s="53"/>
      <c r="AI147" s="53"/>
      <c r="AJ147" s="53"/>
      <c r="AK147" s="53"/>
      <c r="AL147" s="53"/>
      <c r="AM147" s="53"/>
      <c r="AN147" s="53"/>
      <c r="AO147" s="53"/>
      <c r="AP147" s="53"/>
      <c r="AQ147" s="53"/>
      <c r="AR147" s="53"/>
      <c r="AS147" s="53"/>
      <c r="AT147" s="53"/>
      <c r="AU147" s="53"/>
      <c r="AV147" s="53"/>
      <c r="AW147" s="53"/>
      <c r="AX147" s="53"/>
      <c r="AY147" s="53"/>
      <c r="AZ147" s="53"/>
      <c r="BA147" s="53"/>
      <c r="BB147" s="53"/>
      <c r="BC147" s="53"/>
      <c r="BD147" s="53"/>
      <c r="BE147" s="53"/>
      <c r="BF147" s="53"/>
      <c r="BG147" s="53"/>
      <c r="BH147" s="53"/>
      <c r="BI147" s="53"/>
      <c r="BJ147" s="53"/>
      <c r="BK147" s="53"/>
      <c r="BL147" s="53"/>
      <c r="BM147" s="53"/>
      <c r="BN147" s="53"/>
      <c r="BO147" s="53"/>
      <c r="BP147" s="53"/>
      <c r="BQ147" s="53"/>
      <c r="BR147" s="53"/>
      <c r="BS147" s="53"/>
      <c r="BT147" s="53"/>
      <c r="BU147" s="53"/>
      <c r="BV147" s="53"/>
      <c r="BW147" s="53"/>
      <c r="BX147" s="53"/>
      <c r="BY147" s="53"/>
      <c r="BZ147" s="53"/>
      <c r="CA147" s="53"/>
      <c r="CB147" s="53"/>
      <c r="CC147" s="53"/>
      <c r="CD147" s="53"/>
    </row>
    <row r="148" spans="1:84" s="4" customFormat="1" ht="22.5" customHeight="1" x14ac:dyDescent="0.25">
      <c r="A148" s="37">
        <v>129</v>
      </c>
      <c r="B148" s="32" t="s">
        <v>475</v>
      </c>
      <c r="C148" s="33" t="s">
        <v>476</v>
      </c>
      <c r="D148" s="33" t="s">
        <v>476</v>
      </c>
      <c r="E148" s="31" t="s">
        <v>477</v>
      </c>
      <c r="F148" s="34">
        <v>5500</v>
      </c>
      <c r="G148" s="35">
        <v>5500</v>
      </c>
      <c r="H148" s="42">
        <v>5500</v>
      </c>
      <c r="I148" s="109">
        <v>5500</v>
      </c>
      <c r="J148" s="31" t="s">
        <v>77</v>
      </c>
      <c r="K148" s="47"/>
      <c r="L148" s="31" t="s">
        <v>92</v>
      </c>
      <c r="M148" s="31" t="s">
        <v>25</v>
      </c>
      <c r="N148" s="31"/>
      <c r="O148" s="31"/>
      <c r="P148" s="31" t="s">
        <v>79</v>
      </c>
      <c r="Q148" s="31" t="s">
        <v>289</v>
      </c>
      <c r="R148" s="31"/>
      <c r="S148" s="55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  <c r="AE148" s="53"/>
      <c r="AF148" s="53"/>
      <c r="AG148" s="53"/>
      <c r="AH148" s="53"/>
      <c r="AI148" s="53"/>
      <c r="AJ148" s="53"/>
      <c r="AK148" s="53"/>
      <c r="AL148" s="53"/>
      <c r="AM148" s="53"/>
      <c r="AN148" s="53"/>
      <c r="AO148" s="53"/>
      <c r="AP148" s="53"/>
      <c r="AQ148" s="53"/>
      <c r="AR148" s="53"/>
      <c r="AS148" s="53"/>
      <c r="AT148" s="53"/>
      <c r="AU148" s="53"/>
      <c r="AV148" s="53"/>
      <c r="AW148" s="53"/>
      <c r="AX148" s="53"/>
      <c r="AY148" s="53"/>
      <c r="AZ148" s="53"/>
      <c r="BA148" s="53"/>
      <c r="BB148" s="53"/>
      <c r="BC148" s="53"/>
      <c r="BD148" s="53"/>
      <c r="BE148" s="53"/>
      <c r="BF148" s="53"/>
      <c r="BG148" s="53"/>
      <c r="BH148" s="53"/>
      <c r="BI148" s="53"/>
      <c r="BJ148" s="53"/>
      <c r="BK148" s="53"/>
      <c r="BL148" s="53"/>
      <c r="BM148" s="53"/>
      <c r="BN148" s="53"/>
      <c r="BO148" s="53"/>
      <c r="BP148" s="53"/>
      <c r="BQ148" s="53"/>
      <c r="BR148" s="53"/>
      <c r="BS148" s="53"/>
      <c r="BT148" s="53"/>
      <c r="BU148" s="53"/>
      <c r="BV148" s="53"/>
      <c r="BW148" s="53"/>
      <c r="BX148" s="53"/>
      <c r="BY148" s="53"/>
      <c r="BZ148" s="53"/>
      <c r="CA148" s="53"/>
      <c r="CB148" s="53"/>
      <c r="CC148" s="53"/>
      <c r="CD148" s="53"/>
    </row>
    <row r="149" spans="1:84" s="8" customFormat="1" ht="35.450000000000003" customHeight="1" x14ac:dyDescent="0.25">
      <c r="A149" s="37">
        <v>130</v>
      </c>
      <c r="B149" s="32" t="s">
        <v>478</v>
      </c>
      <c r="C149" s="33" t="s">
        <v>479</v>
      </c>
      <c r="D149" s="33" t="s">
        <v>480</v>
      </c>
      <c r="E149" s="31">
        <v>50116100</v>
      </c>
      <c r="F149" s="34">
        <v>9000</v>
      </c>
      <c r="G149" s="35">
        <v>9000</v>
      </c>
      <c r="H149" s="42">
        <v>9000</v>
      </c>
      <c r="I149" s="109">
        <v>10000</v>
      </c>
      <c r="J149" s="31" t="s">
        <v>77</v>
      </c>
      <c r="K149" s="47"/>
      <c r="L149" s="31" t="s">
        <v>92</v>
      </c>
      <c r="M149" s="31" t="s">
        <v>25</v>
      </c>
      <c r="N149" s="31"/>
      <c r="O149" s="31"/>
      <c r="P149" s="31" t="s">
        <v>79</v>
      </c>
      <c r="Q149" s="31" t="s">
        <v>289</v>
      </c>
      <c r="R149" s="31"/>
      <c r="S149" s="81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  <c r="AS149" s="22"/>
      <c r="AT149" s="22"/>
      <c r="AU149" s="22"/>
      <c r="AV149" s="22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2"/>
      <c r="BI149" s="22"/>
      <c r="BJ149" s="22"/>
      <c r="BK149" s="22"/>
      <c r="BL149" s="22"/>
      <c r="BM149" s="22"/>
      <c r="BN149" s="22"/>
      <c r="BO149" s="22"/>
      <c r="BP149" s="22"/>
      <c r="BQ149" s="22"/>
      <c r="BR149" s="22"/>
      <c r="BS149" s="22"/>
      <c r="BT149" s="22"/>
      <c r="BU149" s="22"/>
      <c r="BV149" s="22"/>
      <c r="BW149" s="22"/>
      <c r="BX149" s="22"/>
      <c r="BY149" s="22"/>
      <c r="BZ149" s="22"/>
      <c r="CA149" s="22"/>
      <c r="CB149" s="22"/>
      <c r="CC149" s="22"/>
      <c r="CD149" s="22"/>
    </row>
    <row r="150" spans="1:84" s="4" customFormat="1" ht="22.5" customHeight="1" x14ac:dyDescent="0.25">
      <c r="A150" s="37">
        <v>131</v>
      </c>
      <c r="B150" s="32" t="s">
        <v>481</v>
      </c>
      <c r="C150" s="33" t="s">
        <v>482</v>
      </c>
      <c r="D150" s="33" t="s">
        <v>483</v>
      </c>
      <c r="E150" s="31" t="s">
        <v>484</v>
      </c>
      <c r="F150" s="34">
        <v>8000</v>
      </c>
      <c r="G150" s="35">
        <v>8000</v>
      </c>
      <c r="H150" s="42">
        <v>8000</v>
      </c>
      <c r="I150" s="109">
        <v>5000</v>
      </c>
      <c r="J150" s="31" t="s">
        <v>77</v>
      </c>
      <c r="K150" s="47"/>
      <c r="L150" s="31" t="s">
        <v>92</v>
      </c>
      <c r="M150" s="31" t="s">
        <v>25</v>
      </c>
      <c r="N150" s="31"/>
      <c r="O150" s="31"/>
      <c r="P150" s="31" t="s">
        <v>79</v>
      </c>
      <c r="Q150" s="31" t="s">
        <v>289</v>
      </c>
      <c r="R150" s="31"/>
      <c r="S150" s="52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  <c r="AE150" s="53"/>
      <c r="AF150" s="53"/>
      <c r="AG150" s="53"/>
      <c r="AH150" s="53"/>
      <c r="AI150" s="53"/>
      <c r="AJ150" s="53"/>
      <c r="AK150" s="53"/>
      <c r="AL150" s="53"/>
      <c r="AM150" s="53"/>
      <c r="AN150" s="53"/>
      <c r="AO150" s="53"/>
      <c r="AP150" s="53"/>
      <c r="AQ150" s="53"/>
      <c r="AR150" s="53"/>
      <c r="AS150" s="53"/>
      <c r="AT150" s="53"/>
      <c r="AU150" s="53"/>
      <c r="AV150" s="53"/>
      <c r="AW150" s="53"/>
      <c r="AX150" s="53"/>
      <c r="AY150" s="53"/>
      <c r="AZ150" s="53"/>
      <c r="BA150" s="53"/>
      <c r="BB150" s="53"/>
      <c r="BC150" s="53"/>
      <c r="BD150" s="53"/>
      <c r="BE150" s="53"/>
      <c r="BF150" s="53"/>
      <c r="BG150" s="53"/>
      <c r="BH150" s="53"/>
      <c r="BI150" s="53"/>
      <c r="BJ150" s="53"/>
      <c r="BK150" s="53"/>
      <c r="BL150" s="53"/>
      <c r="BM150" s="53"/>
      <c r="BN150" s="53"/>
      <c r="BO150" s="53"/>
      <c r="BP150" s="53"/>
      <c r="BQ150" s="53"/>
      <c r="BR150" s="53"/>
      <c r="BS150" s="53"/>
      <c r="BT150" s="53"/>
      <c r="BU150" s="53"/>
      <c r="BV150" s="53"/>
      <c r="BW150" s="53"/>
      <c r="BX150" s="53"/>
      <c r="BY150" s="53"/>
      <c r="BZ150" s="53"/>
      <c r="CA150" s="53"/>
      <c r="CB150" s="53"/>
      <c r="CC150" s="53"/>
      <c r="CD150" s="53"/>
    </row>
    <row r="151" spans="1:84" s="4" customFormat="1" ht="22.5" customHeight="1" x14ac:dyDescent="0.25">
      <c r="A151" s="37">
        <v>132</v>
      </c>
      <c r="B151" s="32" t="s">
        <v>485</v>
      </c>
      <c r="C151" s="33" t="s">
        <v>486</v>
      </c>
      <c r="D151" s="33" t="s">
        <v>486</v>
      </c>
      <c r="E151" s="31" t="s">
        <v>487</v>
      </c>
      <c r="F151" s="34">
        <v>13300</v>
      </c>
      <c r="G151" s="35">
        <v>13300</v>
      </c>
      <c r="H151" s="42">
        <v>13300</v>
      </c>
      <c r="I151" s="109">
        <v>13300</v>
      </c>
      <c r="J151" s="31" t="s">
        <v>77</v>
      </c>
      <c r="K151" s="47"/>
      <c r="L151" s="31" t="s">
        <v>92</v>
      </c>
      <c r="M151" s="31" t="s">
        <v>25</v>
      </c>
      <c r="N151" s="31"/>
      <c r="O151" s="31"/>
      <c r="P151" s="31" t="s">
        <v>79</v>
      </c>
      <c r="Q151" s="31" t="s">
        <v>289</v>
      </c>
      <c r="R151" s="31"/>
      <c r="S151" s="52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  <c r="AG151" s="53"/>
      <c r="AH151" s="53"/>
      <c r="AI151" s="53"/>
      <c r="AJ151" s="53"/>
      <c r="AK151" s="53"/>
      <c r="AL151" s="53"/>
      <c r="AM151" s="53"/>
      <c r="AN151" s="53"/>
      <c r="AO151" s="53"/>
      <c r="AP151" s="53"/>
      <c r="AQ151" s="53"/>
      <c r="AR151" s="53"/>
      <c r="AS151" s="53"/>
      <c r="AT151" s="53"/>
      <c r="AU151" s="53"/>
      <c r="AV151" s="53"/>
      <c r="AW151" s="53"/>
      <c r="AX151" s="53"/>
      <c r="AY151" s="53"/>
      <c r="AZ151" s="53"/>
      <c r="BA151" s="53"/>
      <c r="BB151" s="53"/>
      <c r="BC151" s="53"/>
      <c r="BD151" s="53"/>
      <c r="BE151" s="53"/>
      <c r="BF151" s="53"/>
      <c r="BG151" s="53"/>
      <c r="BH151" s="53"/>
      <c r="BI151" s="53"/>
      <c r="BJ151" s="53"/>
      <c r="BK151" s="53"/>
      <c r="BL151" s="53"/>
      <c r="BM151" s="53"/>
      <c r="BN151" s="53"/>
      <c r="BO151" s="53"/>
      <c r="BP151" s="53"/>
      <c r="BQ151" s="53"/>
      <c r="BR151" s="53"/>
      <c r="BS151" s="53"/>
      <c r="BT151" s="53"/>
      <c r="BU151" s="53"/>
      <c r="BV151" s="53"/>
      <c r="BW151" s="53"/>
      <c r="BX151" s="53"/>
      <c r="BY151" s="53"/>
      <c r="BZ151" s="53"/>
      <c r="CA151" s="53"/>
      <c r="CB151" s="53"/>
      <c r="CC151" s="53"/>
      <c r="CD151" s="53"/>
    </row>
    <row r="152" spans="1:84" s="4" customFormat="1" ht="22.5" customHeight="1" x14ac:dyDescent="0.25">
      <c r="A152" s="37">
        <v>133</v>
      </c>
      <c r="B152" s="32" t="s">
        <v>488</v>
      </c>
      <c r="C152" s="33" t="s">
        <v>489</v>
      </c>
      <c r="D152" s="33" t="s">
        <v>489</v>
      </c>
      <c r="E152" s="31" t="s">
        <v>490</v>
      </c>
      <c r="F152" s="34">
        <v>9000</v>
      </c>
      <c r="G152" s="35">
        <v>9000</v>
      </c>
      <c r="H152" s="42">
        <v>9000</v>
      </c>
      <c r="I152" s="109">
        <v>9000</v>
      </c>
      <c r="J152" s="31" t="s">
        <v>77</v>
      </c>
      <c r="K152" s="47"/>
      <c r="L152" s="31" t="s">
        <v>92</v>
      </c>
      <c r="M152" s="31" t="s">
        <v>25</v>
      </c>
      <c r="N152" s="31"/>
      <c r="O152" s="31"/>
      <c r="P152" s="31" t="s">
        <v>79</v>
      </c>
      <c r="Q152" s="31" t="s">
        <v>289</v>
      </c>
      <c r="R152" s="31"/>
      <c r="S152" s="52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  <c r="AE152" s="53"/>
      <c r="AF152" s="53"/>
      <c r="AG152" s="53"/>
      <c r="AH152" s="53"/>
      <c r="AI152" s="53"/>
      <c r="AJ152" s="53"/>
      <c r="AK152" s="53"/>
      <c r="AL152" s="53"/>
      <c r="AM152" s="53"/>
      <c r="AN152" s="53"/>
      <c r="AO152" s="53"/>
      <c r="AP152" s="53"/>
      <c r="AQ152" s="53"/>
      <c r="AR152" s="53"/>
      <c r="AS152" s="53"/>
      <c r="AT152" s="53"/>
      <c r="AU152" s="53"/>
      <c r="AV152" s="53"/>
      <c r="AW152" s="53"/>
      <c r="AX152" s="53"/>
      <c r="AY152" s="53"/>
      <c r="AZ152" s="53"/>
      <c r="BA152" s="53"/>
      <c r="BB152" s="53"/>
      <c r="BC152" s="53"/>
      <c r="BD152" s="53"/>
      <c r="BE152" s="53"/>
      <c r="BF152" s="53"/>
      <c r="BG152" s="53"/>
      <c r="BH152" s="53"/>
      <c r="BI152" s="53"/>
      <c r="BJ152" s="53"/>
      <c r="BK152" s="53"/>
      <c r="BL152" s="53"/>
      <c r="BM152" s="53"/>
      <c r="BN152" s="53"/>
      <c r="BO152" s="53"/>
      <c r="BP152" s="53"/>
      <c r="BQ152" s="53"/>
      <c r="BR152" s="53"/>
      <c r="BS152" s="53"/>
      <c r="BT152" s="53"/>
      <c r="BU152" s="53"/>
      <c r="BV152" s="53"/>
      <c r="BW152" s="53"/>
      <c r="BX152" s="53"/>
      <c r="BY152" s="53"/>
      <c r="BZ152" s="53"/>
      <c r="CA152" s="53"/>
      <c r="CB152" s="53"/>
      <c r="CC152" s="53"/>
      <c r="CD152" s="53"/>
    </row>
    <row r="153" spans="1:84" s="4" customFormat="1" ht="50.25" customHeight="1" x14ac:dyDescent="0.25">
      <c r="A153" s="37">
        <v>134</v>
      </c>
      <c r="B153" s="32" t="s">
        <v>491</v>
      </c>
      <c r="C153" s="84" t="s">
        <v>492</v>
      </c>
      <c r="D153" s="33" t="s">
        <v>493</v>
      </c>
      <c r="E153" s="31" t="s">
        <v>494</v>
      </c>
      <c r="F153" s="34">
        <v>7200</v>
      </c>
      <c r="G153" s="35">
        <v>7200</v>
      </c>
      <c r="H153" s="42">
        <v>7200</v>
      </c>
      <c r="I153" s="109">
        <v>7200</v>
      </c>
      <c r="J153" s="31" t="s">
        <v>77</v>
      </c>
      <c r="K153" s="31"/>
      <c r="L153" s="31" t="s">
        <v>92</v>
      </c>
      <c r="M153" s="31" t="s">
        <v>25</v>
      </c>
      <c r="N153" s="31"/>
      <c r="O153" s="31"/>
      <c r="P153" s="31" t="s">
        <v>79</v>
      </c>
      <c r="Q153" s="31" t="s">
        <v>289</v>
      </c>
      <c r="R153" s="31" t="s">
        <v>45</v>
      </c>
      <c r="S153" s="82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53"/>
      <c r="AH153" s="53"/>
      <c r="AI153" s="53"/>
      <c r="AJ153" s="53"/>
      <c r="AK153" s="53"/>
      <c r="AL153" s="53"/>
      <c r="AM153" s="53"/>
      <c r="AN153" s="53"/>
      <c r="AO153" s="53"/>
      <c r="AP153" s="53"/>
      <c r="AQ153" s="53"/>
      <c r="AR153" s="53"/>
      <c r="AS153" s="53"/>
      <c r="AT153" s="53"/>
      <c r="AU153" s="53"/>
      <c r="AV153" s="53"/>
      <c r="AW153" s="53"/>
      <c r="AX153" s="53"/>
      <c r="AY153" s="53"/>
      <c r="AZ153" s="53"/>
      <c r="BA153" s="53"/>
      <c r="BB153" s="53"/>
      <c r="BC153" s="53"/>
      <c r="BD153" s="53"/>
      <c r="BE153" s="53"/>
      <c r="BF153" s="53"/>
      <c r="BG153" s="53"/>
      <c r="BH153" s="53"/>
      <c r="BI153" s="53"/>
      <c r="BJ153" s="53"/>
      <c r="BK153" s="53"/>
      <c r="BL153" s="53"/>
      <c r="BM153" s="53"/>
      <c r="BN153" s="53"/>
      <c r="BO153" s="53"/>
      <c r="BP153" s="53"/>
      <c r="BQ153" s="53"/>
      <c r="BR153" s="53"/>
      <c r="BS153" s="53"/>
      <c r="BT153" s="53"/>
      <c r="BU153" s="53"/>
      <c r="BV153" s="53"/>
      <c r="BW153" s="53"/>
      <c r="BX153" s="53"/>
      <c r="BY153" s="53"/>
      <c r="BZ153" s="53"/>
      <c r="CA153" s="53"/>
      <c r="CB153" s="53"/>
      <c r="CC153" s="53"/>
      <c r="CD153" s="53"/>
    </row>
    <row r="154" spans="1:84" s="4" customFormat="1" ht="36" customHeight="1" x14ac:dyDescent="0.25">
      <c r="A154" s="37">
        <v>135</v>
      </c>
      <c r="B154" s="32" t="s">
        <v>495</v>
      </c>
      <c r="C154" s="33" t="s">
        <v>496</v>
      </c>
      <c r="D154" s="33" t="s">
        <v>497</v>
      </c>
      <c r="E154" s="31" t="s">
        <v>498</v>
      </c>
      <c r="F154" s="34">
        <v>5300</v>
      </c>
      <c r="G154" s="35">
        <v>5300</v>
      </c>
      <c r="H154" s="42">
        <v>5300</v>
      </c>
      <c r="I154" s="109">
        <v>5300</v>
      </c>
      <c r="J154" s="31" t="s">
        <v>77</v>
      </c>
      <c r="K154" s="47"/>
      <c r="L154" s="31" t="s">
        <v>92</v>
      </c>
      <c r="M154" s="31" t="s">
        <v>25</v>
      </c>
      <c r="N154" s="31"/>
      <c r="O154" s="31"/>
      <c r="P154" s="31" t="s">
        <v>79</v>
      </c>
      <c r="Q154" s="31" t="s">
        <v>289</v>
      </c>
      <c r="R154" s="31"/>
      <c r="S154" s="52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  <c r="AE154" s="53"/>
      <c r="AF154" s="53"/>
      <c r="AG154" s="53"/>
      <c r="AH154" s="53"/>
      <c r="AI154" s="53"/>
      <c r="AJ154" s="53"/>
      <c r="AK154" s="53"/>
      <c r="AL154" s="53"/>
      <c r="AM154" s="53"/>
      <c r="AN154" s="53"/>
      <c r="AO154" s="53"/>
      <c r="AP154" s="53"/>
      <c r="AQ154" s="53"/>
      <c r="AR154" s="53"/>
      <c r="AS154" s="53"/>
      <c r="AT154" s="53"/>
      <c r="AU154" s="53"/>
      <c r="AV154" s="53"/>
      <c r="AW154" s="53"/>
      <c r="AX154" s="53"/>
      <c r="AY154" s="53"/>
      <c r="AZ154" s="53"/>
      <c r="BA154" s="53"/>
      <c r="BB154" s="53"/>
      <c r="BC154" s="53"/>
      <c r="BD154" s="53"/>
      <c r="BE154" s="53"/>
      <c r="BF154" s="53"/>
      <c r="BG154" s="53"/>
      <c r="BH154" s="53"/>
      <c r="BI154" s="53"/>
      <c r="BJ154" s="53"/>
      <c r="BK154" s="53"/>
      <c r="BL154" s="53"/>
      <c r="BM154" s="53"/>
      <c r="BN154" s="53"/>
      <c r="BO154" s="53"/>
      <c r="BP154" s="53"/>
      <c r="BQ154" s="53"/>
      <c r="BR154" s="53"/>
      <c r="BS154" s="53"/>
      <c r="BT154" s="53"/>
      <c r="BU154" s="53"/>
      <c r="BV154" s="53"/>
      <c r="BW154" s="53"/>
      <c r="BX154" s="53"/>
      <c r="BY154" s="53"/>
      <c r="BZ154" s="53"/>
      <c r="CA154" s="53"/>
      <c r="CB154" s="53"/>
      <c r="CC154" s="53"/>
      <c r="CD154" s="53"/>
    </row>
    <row r="155" spans="1:84" s="4" customFormat="1" ht="33" customHeight="1" x14ac:dyDescent="0.25">
      <c r="A155" s="37">
        <v>136</v>
      </c>
      <c r="B155" s="32" t="s">
        <v>499</v>
      </c>
      <c r="C155" s="33" t="s">
        <v>500</v>
      </c>
      <c r="D155" s="33" t="s">
        <v>501</v>
      </c>
      <c r="E155" s="31" t="s">
        <v>502</v>
      </c>
      <c r="F155" s="34">
        <v>6700</v>
      </c>
      <c r="G155" s="35">
        <v>6700</v>
      </c>
      <c r="H155" s="42">
        <v>6700</v>
      </c>
      <c r="I155" s="109">
        <v>6700</v>
      </c>
      <c r="J155" s="31" t="s">
        <v>77</v>
      </c>
      <c r="K155" s="47"/>
      <c r="L155" s="31" t="s">
        <v>92</v>
      </c>
      <c r="M155" s="31" t="s">
        <v>25</v>
      </c>
      <c r="N155" s="31"/>
      <c r="O155" s="31"/>
      <c r="P155" s="31" t="s">
        <v>79</v>
      </c>
      <c r="Q155" s="31" t="s">
        <v>289</v>
      </c>
      <c r="R155" s="31"/>
      <c r="S155" s="52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  <c r="AE155" s="53"/>
      <c r="AF155" s="53"/>
      <c r="AG155" s="53"/>
      <c r="AH155" s="53"/>
      <c r="AI155" s="53"/>
      <c r="AJ155" s="53"/>
      <c r="AK155" s="53"/>
      <c r="AL155" s="53"/>
      <c r="AM155" s="53"/>
      <c r="AN155" s="53"/>
      <c r="AO155" s="53"/>
      <c r="AP155" s="53"/>
      <c r="AQ155" s="53"/>
      <c r="AR155" s="53"/>
      <c r="AS155" s="53"/>
      <c r="AT155" s="53"/>
      <c r="AU155" s="53"/>
      <c r="AV155" s="53"/>
      <c r="AW155" s="53"/>
      <c r="AX155" s="53"/>
      <c r="AY155" s="53"/>
      <c r="AZ155" s="53"/>
      <c r="BA155" s="53"/>
      <c r="BB155" s="53"/>
      <c r="BC155" s="53"/>
      <c r="BD155" s="53"/>
      <c r="BE155" s="53"/>
      <c r="BF155" s="53"/>
      <c r="BG155" s="53"/>
      <c r="BH155" s="53"/>
      <c r="BI155" s="53"/>
      <c r="BJ155" s="53"/>
      <c r="BK155" s="53"/>
      <c r="BL155" s="53"/>
      <c r="BM155" s="53"/>
      <c r="BN155" s="53"/>
      <c r="BO155" s="53"/>
      <c r="BP155" s="53"/>
      <c r="BQ155" s="53"/>
      <c r="BR155" s="53"/>
      <c r="BS155" s="53"/>
      <c r="BT155" s="53"/>
      <c r="BU155" s="53"/>
      <c r="BV155" s="53"/>
      <c r="BW155" s="53"/>
      <c r="BX155" s="53"/>
      <c r="BY155" s="53"/>
      <c r="BZ155" s="53"/>
      <c r="CA155" s="53"/>
      <c r="CB155" s="53"/>
      <c r="CC155" s="53"/>
      <c r="CD155" s="53"/>
    </row>
    <row r="156" spans="1:84" s="8" customFormat="1" ht="40.5" customHeight="1" x14ac:dyDescent="0.25">
      <c r="A156" s="37">
        <v>137</v>
      </c>
      <c r="B156" s="32" t="s">
        <v>503</v>
      </c>
      <c r="C156" s="84" t="s">
        <v>504</v>
      </c>
      <c r="D156" s="33" t="s">
        <v>505</v>
      </c>
      <c r="E156" s="31" t="s">
        <v>506</v>
      </c>
      <c r="F156" s="34">
        <v>7000</v>
      </c>
      <c r="G156" s="35">
        <v>7000</v>
      </c>
      <c r="H156" s="42">
        <v>7000</v>
      </c>
      <c r="I156" s="109">
        <v>7000</v>
      </c>
      <c r="J156" s="31" t="s">
        <v>77</v>
      </c>
      <c r="K156" s="31"/>
      <c r="L156" s="31" t="s">
        <v>92</v>
      </c>
      <c r="M156" s="31" t="s">
        <v>25</v>
      </c>
      <c r="N156" s="31"/>
      <c r="O156" s="31"/>
      <c r="P156" s="31" t="s">
        <v>79</v>
      </c>
      <c r="Q156" s="31" t="s">
        <v>289</v>
      </c>
      <c r="R156" s="31" t="s">
        <v>45</v>
      </c>
      <c r="S156" s="8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  <c r="AU156" s="22"/>
      <c r="AV156" s="22"/>
      <c r="AW156" s="22"/>
      <c r="AX156" s="22"/>
      <c r="AY156" s="22"/>
      <c r="AZ156" s="22"/>
      <c r="BA156" s="22"/>
      <c r="BB156" s="22"/>
      <c r="BC156" s="22"/>
      <c r="BD156" s="22"/>
      <c r="BE156" s="22"/>
      <c r="BF156" s="22"/>
      <c r="BG156" s="22"/>
      <c r="BH156" s="22"/>
      <c r="BI156" s="22"/>
      <c r="BJ156" s="22"/>
      <c r="BK156" s="22"/>
      <c r="BL156" s="22"/>
      <c r="BM156" s="22"/>
      <c r="BN156" s="22"/>
      <c r="BO156" s="22"/>
      <c r="BP156" s="22"/>
      <c r="BQ156" s="22"/>
      <c r="BR156" s="22"/>
      <c r="BS156" s="22"/>
      <c r="BT156" s="22"/>
      <c r="BU156" s="22"/>
      <c r="BV156" s="22"/>
      <c r="BW156" s="22"/>
      <c r="BX156" s="22"/>
      <c r="BY156" s="22"/>
      <c r="BZ156" s="22"/>
      <c r="CA156" s="22"/>
      <c r="CB156" s="22"/>
      <c r="CC156" s="22"/>
      <c r="CD156" s="22"/>
    </row>
    <row r="157" spans="1:84" s="4" customFormat="1" ht="27" x14ac:dyDescent="0.25">
      <c r="A157" s="37">
        <v>138</v>
      </c>
      <c r="B157" s="32" t="s">
        <v>507</v>
      </c>
      <c r="C157" s="33" t="s">
        <v>508</v>
      </c>
      <c r="D157" s="33" t="s">
        <v>509</v>
      </c>
      <c r="E157" s="31" t="s">
        <v>510</v>
      </c>
      <c r="F157" s="34">
        <v>1500</v>
      </c>
      <c r="G157" s="35">
        <v>1500</v>
      </c>
      <c r="H157" s="42">
        <v>1500</v>
      </c>
      <c r="I157" s="109">
        <v>1500</v>
      </c>
      <c r="J157" s="31" t="s">
        <v>77</v>
      </c>
      <c r="K157" s="47"/>
      <c r="L157" s="31" t="s">
        <v>92</v>
      </c>
      <c r="M157" s="31" t="s">
        <v>25</v>
      </c>
      <c r="N157" s="31"/>
      <c r="O157" s="31"/>
      <c r="P157" s="31" t="s">
        <v>79</v>
      </c>
      <c r="Q157" s="31" t="s">
        <v>289</v>
      </c>
      <c r="R157" s="31"/>
      <c r="S157" s="52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  <c r="AE157" s="53"/>
      <c r="AF157" s="53"/>
      <c r="AG157" s="53"/>
      <c r="AH157" s="53"/>
      <c r="AI157" s="53"/>
      <c r="AJ157" s="53"/>
      <c r="AK157" s="53"/>
      <c r="AL157" s="53"/>
      <c r="AM157" s="53"/>
      <c r="AN157" s="53"/>
      <c r="AO157" s="53"/>
      <c r="AP157" s="53"/>
      <c r="AQ157" s="53"/>
      <c r="AR157" s="53"/>
      <c r="AS157" s="53"/>
      <c r="AT157" s="53"/>
      <c r="AU157" s="53"/>
      <c r="AV157" s="53"/>
      <c r="AW157" s="53"/>
      <c r="AX157" s="53"/>
      <c r="AY157" s="53"/>
      <c r="AZ157" s="53"/>
      <c r="BA157" s="53"/>
      <c r="BB157" s="53"/>
      <c r="BC157" s="53"/>
      <c r="BD157" s="53"/>
      <c r="BE157" s="53"/>
      <c r="BF157" s="53"/>
      <c r="BG157" s="53"/>
      <c r="BH157" s="53"/>
      <c r="BI157" s="53"/>
      <c r="BJ157" s="53"/>
      <c r="BK157" s="53"/>
      <c r="BL157" s="53"/>
      <c r="BM157" s="53"/>
      <c r="BN157" s="53"/>
      <c r="BO157" s="53"/>
      <c r="BP157" s="53"/>
      <c r="BQ157" s="53"/>
      <c r="BR157" s="53"/>
      <c r="BS157" s="53"/>
      <c r="BT157" s="53"/>
      <c r="BU157" s="53"/>
      <c r="BV157" s="53"/>
      <c r="BW157" s="53"/>
      <c r="BX157" s="53"/>
      <c r="BY157" s="53"/>
      <c r="BZ157" s="53"/>
      <c r="CA157" s="53"/>
      <c r="CB157" s="53"/>
      <c r="CC157" s="53"/>
      <c r="CD157" s="53"/>
    </row>
    <row r="158" spans="1:84" s="4" customFormat="1" ht="27" x14ac:dyDescent="0.25">
      <c r="A158" s="37">
        <v>139</v>
      </c>
      <c r="B158" s="32" t="s">
        <v>511</v>
      </c>
      <c r="C158" s="33" t="s">
        <v>512</v>
      </c>
      <c r="D158" s="33" t="s">
        <v>513</v>
      </c>
      <c r="E158" s="31" t="s">
        <v>514</v>
      </c>
      <c r="F158" s="34">
        <v>2500</v>
      </c>
      <c r="G158" s="35">
        <v>2500</v>
      </c>
      <c r="H158" s="42">
        <v>2500</v>
      </c>
      <c r="I158" s="109">
        <v>2500</v>
      </c>
      <c r="J158" s="31" t="s">
        <v>77</v>
      </c>
      <c r="K158" s="47"/>
      <c r="L158" s="31" t="s">
        <v>92</v>
      </c>
      <c r="M158" s="31" t="s">
        <v>25</v>
      </c>
      <c r="N158" s="31"/>
      <c r="O158" s="31"/>
      <c r="P158" s="31" t="s">
        <v>79</v>
      </c>
      <c r="Q158" s="31" t="s">
        <v>289</v>
      </c>
      <c r="R158" s="31"/>
      <c r="S158" s="52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  <c r="AD158" s="53"/>
      <c r="AE158" s="53"/>
      <c r="AF158" s="53"/>
      <c r="AG158" s="53"/>
      <c r="AH158" s="53"/>
      <c r="AI158" s="53"/>
      <c r="AJ158" s="53"/>
      <c r="AK158" s="53"/>
      <c r="AL158" s="53"/>
      <c r="AM158" s="53"/>
      <c r="AN158" s="53"/>
      <c r="AO158" s="53"/>
      <c r="AP158" s="53"/>
      <c r="AQ158" s="53"/>
      <c r="AR158" s="53"/>
      <c r="AS158" s="53"/>
      <c r="AT158" s="53"/>
      <c r="AU158" s="53"/>
      <c r="AV158" s="53"/>
      <c r="AW158" s="53"/>
      <c r="AX158" s="53"/>
      <c r="AY158" s="53"/>
      <c r="AZ158" s="53"/>
      <c r="BA158" s="53"/>
      <c r="BB158" s="53"/>
      <c r="BC158" s="53"/>
      <c r="BD158" s="53"/>
      <c r="BE158" s="53"/>
      <c r="BF158" s="53"/>
      <c r="BG158" s="53"/>
      <c r="BH158" s="53"/>
      <c r="BI158" s="53"/>
      <c r="BJ158" s="53"/>
      <c r="BK158" s="53"/>
      <c r="BL158" s="53"/>
      <c r="BM158" s="53"/>
      <c r="BN158" s="53"/>
      <c r="BO158" s="53"/>
      <c r="BP158" s="53"/>
      <c r="BQ158" s="53"/>
      <c r="BR158" s="53"/>
      <c r="BS158" s="53"/>
      <c r="BT158" s="53"/>
      <c r="BU158" s="53"/>
      <c r="BV158" s="53"/>
      <c r="BW158" s="53"/>
      <c r="BX158" s="53"/>
      <c r="BY158" s="53"/>
      <c r="BZ158" s="53"/>
      <c r="CA158" s="53"/>
      <c r="CB158" s="53"/>
      <c r="CC158" s="53"/>
      <c r="CD158" s="53"/>
    </row>
    <row r="159" spans="1:84" s="4" customFormat="1" ht="27" x14ac:dyDescent="0.25">
      <c r="A159" s="37">
        <v>140</v>
      </c>
      <c r="B159" s="32" t="s">
        <v>515</v>
      </c>
      <c r="C159" s="33" t="s">
        <v>516</v>
      </c>
      <c r="D159" s="33" t="s">
        <v>517</v>
      </c>
      <c r="E159" s="31" t="s">
        <v>518</v>
      </c>
      <c r="F159" s="34">
        <v>5500</v>
      </c>
      <c r="G159" s="35">
        <v>5500</v>
      </c>
      <c r="H159" s="42">
        <v>5500</v>
      </c>
      <c r="I159" s="109">
        <v>8000</v>
      </c>
      <c r="J159" s="31" t="s">
        <v>77</v>
      </c>
      <c r="K159" s="47"/>
      <c r="L159" s="31" t="s">
        <v>92</v>
      </c>
      <c r="M159" s="31" t="s">
        <v>25</v>
      </c>
      <c r="N159" s="31"/>
      <c r="O159" s="31"/>
      <c r="P159" s="31" t="s">
        <v>79</v>
      </c>
      <c r="Q159" s="31" t="s">
        <v>289</v>
      </c>
      <c r="R159" s="31"/>
      <c r="S159" s="52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3"/>
      <c r="AE159" s="53"/>
      <c r="AF159" s="53"/>
      <c r="AG159" s="53"/>
      <c r="AH159" s="53"/>
      <c r="AI159" s="53"/>
      <c r="AJ159" s="53"/>
      <c r="AK159" s="53"/>
      <c r="AL159" s="53"/>
      <c r="AM159" s="53"/>
      <c r="AN159" s="53"/>
      <c r="AO159" s="53"/>
      <c r="AP159" s="53"/>
      <c r="AQ159" s="53"/>
      <c r="AR159" s="53"/>
      <c r="AS159" s="53"/>
      <c r="AT159" s="53"/>
      <c r="AU159" s="53"/>
      <c r="AV159" s="53"/>
      <c r="AW159" s="53"/>
      <c r="AX159" s="53"/>
      <c r="AY159" s="53"/>
      <c r="AZ159" s="53"/>
      <c r="BA159" s="53"/>
      <c r="BB159" s="53"/>
      <c r="BC159" s="53"/>
      <c r="BD159" s="53"/>
      <c r="BE159" s="53"/>
      <c r="BF159" s="53"/>
      <c r="BG159" s="53"/>
      <c r="BH159" s="53"/>
      <c r="BI159" s="53"/>
      <c r="BJ159" s="53"/>
      <c r="BK159" s="53"/>
      <c r="BL159" s="53"/>
      <c r="BM159" s="53"/>
      <c r="BN159" s="53"/>
      <c r="BO159" s="53"/>
      <c r="BP159" s="53"/>
      <c r="BQ159" s="53"/>
      <c r="BR159" s="53"/>
      <c r="BS159" s="53"/>
      <c r="BT159" s="53"/>
      <c r="BU159" s="53"/>
      <c r="BV159" s="53"/>
      <c r="BW159" s="53"/>
      <c r="BX159" s="53"/>
      <c r="BY159" s="53"/>
      <c r="BZ159" s="53"/>
      <c r="CA159" s="53"/>
      <c r="CB159" s="53"/>
      <c r="CC159" s="53"/>
      <c r="CD159" s="53"/>
    </row>
    <row r="160" spans="1:84" s="4" customFormat="1" ht="27" x14ac:dyDescent="0.25">
      <c r="A160" s="37">
        <v>141</v>
      </c>
      <c r="B160" s="32" t="s">
        <v>519</v>
      </c>
      <c r="C160" s="33" t="s">
        <v>520</v>
      </c>
      <c r="D160" s="33" t="s">
        <v>520</v>
      </c>
      <c r="E160" s="31" t="s">
        <v>521</v>
      </c>
      <c r="F160" s="34">
        <v>8000</v>
      </c>
      <c r="G160" s="35">
        <v>8000</v>
      </c>
      <c r="H160" s="42">
        <v>10000</v>
      </c>
      <c r="I160" s="109">
        <v>10000</v>
      </c>
      <c r="J160" s="31" t="s">
        <v>77</v>
      </c>
      <c r="K160" s="47"/>
      <c r="L160" s="31" t="s">
        <v>92</v>
      </c>
      <c r="M160" s="31" t="s">
        <v>25</v>
      </c>
      <c r="N160" s="31"/>
      <c r="O160" s="31"/>
      <c r="P160" s="31" t="s">
        <v>79</v>
      </c>
      <c r="Q160" s="31" t="s">
        <v>289</v>
      </c>
      <c r="R160" s="31"/>
      <c r="S160" s="52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3"/>
      <c r="AE160" s="53"/>
      <c r="AF160" s="53"/>
      <c r="AG160" s="53"/>
      <c r="AH160" s="53"/>
      <c r="AI160" s="53"/>
      <c r="AJ160" s="53"/>
      <c r="AK160" s="53"/>
      <c r="AL160" s="53"/>
      <c r="AM160" s="53"/>
      <c r="AN160" s="53"/>
      <c r="AO160" s="53"/>
      <c r="AP160" s="53"/>
      <c r="AQ160" s="53"/>
      <c r="AR160" s="53"/>
      <c r="AS160" s="53"/>
      <c r="AT160" s="53"/>
      <c r="AU160" s="53"/>
      <c r="AV160" s="53"/>
      <c r="AW160" s="53"/>
      <c r="AX160" s="53"/>
      <c r="AY160" s="53"/>
      <c r="AZ160" s="53"/>
      <c r="BA160" s="53"/>
      <c r="BB160" s="53"/>
      <c r="BC160" s="53"/>
      <c r="BD160" s="53"/>
      <c r="BE160" s="53"/>
      <c r="BF160" s="53"/>
      <c r="BG160" s="53"/>
      <c r="BH160" s="53"/>
      <c r="BI160" s="53"/>
      <c r="BJ160" s="53"/>
      <c r="BK160" s="53"/>
      <c r="BL160" s="53"/>
      <c r="BM160" s="53"/>
      <c r="BN160" s="53"/>
      <c r="BO160" s="53"/>
      <c r="BP160" s="53"/>
      <c r="BQ160" s="53"/>
      <c r="BR160" s="53"/>
      <c r="BS160" s="53"/>
      <c r="BT160" s="53"/>
      <c r="BU160" s="53"/>
      <c r="BV160" s="53"/>
      <c r="BW160" s="53"/>
      <c r="BX160" s="53"/>
      <c r="BY160" s="53"/>
      <c r="BZ160" s="53"/>
      <c r="CA160" s="53"/>
      <c r="CB160" s="53"/>
      <c r="CC160" s="53"/>
      <c r="CD160" s="53"/>
    </row>
    <row r="161" spans="1:82" s="4" customFormat="1" ht="45" customHeight="1" x14ac:dyDescent="0.25">
      <c r="A161" s="37">
        <v>142</v>
      </c>
      <c r="B161" s="32" t="s">
        <v>522</v>
      </c>
      <c r="C161" s="33" t="s">
        <v>523</v>
      </c>
      <c r="D161" s="33" t="s">
        <v>524</v>
      </c>
      <c r="E161" s="31" t="s">
        <v>381</v>
      </c>
      <c r="F161" s="34">
        <v>1800</v>
      </c>
      <c r="G161" s="35">
        <v>1800</v>
      </c>
      <c r="H161" s="42">
        <v>1800</v>
      </c>
      <c r="I161" s="109">
        <v>1800</v>
      </c>
      <c r="J161" s="31" t="s">
        <v>77</v>
      </c>
      <c r="K161" s="47"/>
      <c r="L161" s="31" t="s">
        <v>92</v>
      </c>
      <c r="M161" s="31" t="s">
        <v>25</v>
      </c>
      <c r="N161" s="31"/>
      <c r="O161" s="31"/>
      <c r="P161" s="31" t="s">
        <v>79</v>
      </c>
      <c r="Q161" s="31" t="s">
        <v>289</v>
      </c>
      <c r="R161" s="31"/>
      <c r="W161" s="53"/>
      <c r="X161" s="53"/>
      <c r="Y161" s="53"/>
      <c r="Z161" s="53"/>
      <c r="AA161" s="53"/>
      <c r="AB161" s="53"/>
      <c r="AC161" s="53"/>
      <c r="AD161" s="53"/>
      <c r="AE161" s="53"/>
      <c r="AF161" s="53"/>
      <c r="AG161" s="53"/>
      <c r="AH161" s="53"/>
      <c r="AI161" s="53"/>
      <c r="AJ161" s="53"/>
      <c r="AK161" s="53"/>
      <c r="AL161" s="53"/>
      <c r="AM161" s="53"/>
      <c r="AN161" s="53"/>
      <c r="AO161" s="53"/>
      <c r="AP161" s="53"/>
      <c r="AQ161" s="53"/>
      <c r="AR161" s="53"/>
      <c r="AS161" s="53"/>
      <c r="AT161" s="53"/>
      <c r="AU161" s="53"/>
      <c r="AV161" s="53"/>
      <c r="AW161" s="53"/>
      <c r="AX161" s="53"/>
      <c r="AY161" s="53"/>
      <c r="AZ161" s="53"/>
      <c r="BA161" s="53"/>
      <c r="BB161" s="53"/>
      <c r="BC161" s="53"/>
      <c r="BD161" s="53"/>
      <c r="BE161" s="53"/>
      <c r="BF161" s="53"/>
      <c r="BG161" s="53"/>
      <c r="BH161" s="53"/>
      <c r="BI161" s="53"/>
      <c r="BJ161" s="53"/>
      <c r="BK161" s="53"/>
      <c r="BL161" s="53"/>
      <c r="BM161" s="53"/>
      <c r="BN161" s="53"/>
      <c r="BO161" s="53"/>
      <c r="BP161" s="53"/>
      <c r="BQ161" s="53"/>
      <c r="BR161" s="53"/>
      <c r="BS161" s="53"/>
      <c r="BT161" s="53"/>
      <c r="BU161" s="53"/>
      <c r="BV161" s="53"/>
      <c r="BW161" s="53"/>
      <c r="BX161" s="53"/>
      <c r="BY161" s="53"/>
      <c r="BZ161" s="53"/>
      <c r="CA161" s="53"/>
      <c r="CB161" s="53"/>
      <c r="CC161" s="53"/>
      <c r="CD161" s="53"/>
    </row>
    <row r="162" spans="1:82" s="8" customFormat="1" ht="46.5" customHeight="1" x14ac:dyDescent="0.25">
      <c r="A162" s="37">
        <v>143</v>
      </c>
      <c r="B162" s="32" t="s">
        <v>525</v>
      </c>
      <c r="C162" s="33" t="s">
        <v>526</v>
      </c>
      <c r="D162" s="33" t="s">
        <v>380</v>
      </c>
      <c r="E162" s="31" t="s">
        <v>381</v>
      </c>
      <c r="F162" s="34">
        <v>2700</v>
      </c>
      <c r="G162" s="35">
        <v>2700</v>
      </c>
      <c r="H162" s="42">
        <v>2700</v>
      </c>
      <c r="I162" s="109">
        <v>2700</v>
      </c>
      <c r="J162" s="31" t="s">
        <v>77</v>
      </c>
      <c r="K162" s="47"/>
      <c r="L162" s="31" t="s">
        <v>24</v>
      </c>
      <c r="M162" s="31" t="s">
        <v>25</v>
      </c>
      <c r="N162" s="31"/>
      <c r="O162" s="31"/>
      <c r="P162" s="31" t="s">
        <v>79</v>
      </c>
      <c r="Q162" s="31" t="s">
        <v>289</v>
      </c>
      <c r="R162" s="31"/>
      <c r="S162" s="81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  <c r="AW162" s="22"/>
      <c r="AX162" s="22"/>
      <c r="AY162" s="22"/>
      <c r="AZ162" s="22"/>
      <c r="BA162" s="22"/>
      <c r="BB162" s="22"/>
      <c r="BC162" s="22"/>
      <c r="BD162" s="22"/>
      <c r="BE162" s="22"/>
      <c r="BF162" s="22"/>
      <c r="BG162" s="22"/>
      <c r="BH162" s="22"/>
      <c r="BI162" s="22"/>
      <c r="BJ162" s="22"/>
      <c r="BK162" s="22"/>
      <c r="BL162" s="22"/>
      <c r="BM162" s="22"/>
      <c r="BN162" s="22"/>
      <c r="BO162" s="22"/>
      <c r="BP162" s="22"/>
      <c r="BQ162" s="22"/>
      <c r="BR162" s="22"/>
      <c r="BS162" s="22"/>
      <c r="BT162" s="22"/>
      <c r="BU162" s="22"/>
      <c r="BV162" s="22"/>
      <c r="BW162" s="22"/>
      <c r="BX162" s="22"/>
      <c r="BY162" s="22"/>
      <c r="BZ162" s="22"/>
      <c r="CA162" s="22"/>
      <c r="CB162" s="22"/>
      <c r="CC162" s="22"/>
      <c r="CD162" s="22"/>
    </row>
    <row r="163" spans="1:82" s="8" customFormat="1" ht="28.5" customHeight="1" x14ac:dyDescent="0.25">
      <c r="A163" s="37">
        <v>144</v>
      </c>
      <c r="B163" s="32" t="s">
        <v>527</v>
      </c>
      <c r="C163" s="33" t="s">
        <v>528</v>
      </c>
      <c r="D163" s="33" t="s">
        <v>528</v>
      </c>
      <c r="E163" s="33" t="s">
        <v>529</v>
      </c>
      <c r="F163" s="34">
        <v>15000</v>
      </c>
      <c r="G163" s="35">
        <v>8000</v>
      </c>
      <c r="H163" s="42">
        <v>8000</v>
      </c>
      <c r="I163" s="109">
        <v>8000</v>
      </c>
      <c r="J163" s="31" t="s">
        <v>77</v>
      </c>
      <c r="K163" s="44"/>
      <c r="L163" s="31" t="s">
        <v>24</v>
      </c>
      <c r="M163" s="31" t="s">
        <v>25</v>
      </c>
      <c r="N163" s="31"/>
      <c r="O163" s="31"/>
      <c r="P163" s="31" t="s">
        <v>79</v>
      </c>
      <c r="Q163" s="31" t="s">
        <v>289</v>
      </c>
      <c r="R163" s="31"/>
      <c r="S163" s="81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/>
      <c r="BE163" s="22"/>
      <c r="BF163" s="22"/>
      <c r="BG163" s="22"/>
      <c r="BH163" s="22"/>
      <c r="BI163" s="22"/>
      <c r="BJ163" s="22"/>
      <c r="BK163" s="22"/>
      <c r="BL163" s="22"/>
      <c r="BM163" s="22"/>
      <c r="BN163" s="22"/>
      <c r="BO163" s="22"/>
      <c r="BP163" s="22"/>
      <c r="BQ163" s="22"/>
      <c r="BR163" s="22"/>
      <c r="BS163" s="22"/>
      <c r="BT163" s="22"/>
      <c r="BU163" s="22"/>
      <c r="BV163" s="22"/>
      <c r="BW163" s="22"/>
      <c r="BX163" s="22"/>
      <c r="BY163" s="22"/>
      <c r="BZ163" s="22"/>
      <c r="CA163" s="22"/>
      <c r="CB163" s="22"/>
      <c r="CC163" s="22"/>
      <c r="CD163" s="22"/>
    </row>
    <row r="164" spans="1:82" s="8" customFormat="1" ht="54" customHeight="1" x14ac:dyDescent="0.25">
      <c r="A164" s="37">
        <v>145</v>
      </c>
      <c r="B164" s="32" t="s">
        <v>530</v>
      </c>
      <c r="C164" s="33" t="s">
        <v>531</v>
      </c>
      <c r="D164" s="33" t="s">
        <v>532</v>
      </c>
      <c r="E164" s="31">
        <v>90513000</v>
      </c>
      <c r="F164" s="34">
        <v>6700</v>
      </c>
      <c r="G164" s="35">
        <v>6700</v>
      </c>
      <c r="H164" s="42">
        <v>6700</v>
      </c>
      <c r="I164" s="109">
        <v>6700</v>
      </c>
      <c r="J164" s="31" t="s">
        <v>77</v>
      </c>
      <c r="K164" s="47"/>
      <c r="L164" s="31" t="s">
        <v>92</v>
      </c>
      <c r="M164" s="31" t="s">
        <v>25</v>
      </c>
      <c r="N164" s="31"/>
      <c r="O164" s="31"/>
      <c r="P164" s="31" t="s">
        <v>79</v>
      </c>
      <c r="Q164" s="31" t="s">
        <v>289</v>
      </c>
      <c r="R164" s="31"/>
      <c r="S164" s="81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  <c r="AW164" s="22"/>
      <c r="AX164" s="22"/>
      <c r="AY164" s="22"/>
      <c r="AZ164" s="22"/>
      <c r="BA164" s="22"/>
      <c r="BB164" s="22"/>
      <c r="BC164" s="22"/>
      <c r="BD164" s="22"/>
      <c r="BE164" s="22"/>
      <c r="BF164" s="22"/>
      <c r="BG164" s="22"/>
      <c r="BH164" s="22"/>
      <c r="BI164" s="22"/>
      <c r="BJ164" s="22"/>
      <c r="BK164" s="22"/>
      <c r="BL164" s="22"/>
      <c r="BM164" s="22"/>
      <c r="BN164" s="22"/>
      <c r="BO164" s="22"/>
      <c r="BP164" s="22"/>
      <c r="BQ164" s="22"/>
      <c r="BR164" s="22"/>
      <c r="BS164" s="22"/>
      <c r="BT164" s="22"/>
      <c r="BU164" s="22"/>
      <c r="BV164" s="22"/>
      <c r="BW164" s="22"/>
      <c r="BX164" s="22"/>
      <c r="BY164" s="22"/>
      <c r="BZ164" s="22"/>
      <c r="CA164" s="22"/>
      <c r="CB164" s="22"/>
      <c r="CC164" s="22"/>
      <c r="CD164" s="22"/>
    </row>
    <row r="165" spans="1:82" s="8" customFormat="1" ht="62.25" customHeight="1" x14ac:dyDescent="0.25">
      <c r="A165" s="37">
        <v>146</v>
      </c>
      <c r="B165" s="32" t="s">
        <v>533</v>
      </c>
      <c r="C165" s="33" t="s">
        <v>534</v>
      </c>
      <c r="D165" s="33" t="s">
        <v>532</v>
      </c>
      <c r="E165" s="31">
        <v>90513000</v>
      </c>
      <c r="F165" s="34">
        <v>24000</v>
      </c>
      <c r="G165" s="35">
        <v>24000</v>
      </c>
      <c r="H165" s="42">
        <v>24000</v>
      </c>
      <c r="I165" s="109">
        <v>24000</v>
      </c>
      <c r="J165" s="31" t="s">
        <v>77</v>
      </c>
      <c r="K165" s="47"/>
      <c r="L165" s="31" t="s">
        <v>92</v>
      </c>
      <c r="M165" s="31" t="s">
        <v>25</v>
      </c>
      <c r="N165" s="31"/>
      <c r="O165" s="31"/>
      <c r="P165" s="31" t="s">
        <v>79</v>
      </c>
      <c r="Q165" s="31" t="s">
        <v>289</v>
      </c>
      <c r="R165" s="31"/>
      <c r="S165" s="52"/>
      <c r="T165" s="53"/>
      <c r="U165" s="53"/>
      <c r="V165" s="53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  <c r="BE165" s="22"/>
      <c r="BF165" s="22"/>
      <c r="BG165" s="22"/>
      <c r="BH165" s="22"/>
      <c r="BI165" s="22"/>
      <c r="BJ165" s="22"/>
      <c r="BK165" s="22"/>
      <c r="BL165" s="22"/>
      <c r="BM165" s="22"/>
      <c r="BN165" s="22"/>
      <c r="BO165" s="22"/>
      <c r="BP165" s="22"/>
      <c r="BQ165" s="22"/>
      <c r="BR165" s="22"/>
      <c r="BS165" s="22"/>
      <c r="BT165" s="22"/>
      <c r="BU165" s="22"/>
      <c r="BV165" s="22"/>
      <c r="BW165" s="22"/>
      <c r="BX165" s="22"/>
      <c r="BY165" s="22"/>
      <c r="BZ165" s="22"/>
      <c r="CA165" s="22"/>
      <c r="CB165" s="22"/>
      <c r="CC165" s="22"/>
      <c r="CD165" s="22"/>
    </row>
    <row r="166" spans="1:82" s="8" customFormat="1" ht="55.9" customHeight="1" x14ac:dyDescent="0.25">
      <c r="A166" s="37">
        <v>147</v>
      </c>
      <c r="B166" s="32" t="s">
        <v>535</v>
      </c>
      <c r="C166" s="33" t="s">
        <v>536</v>
      </c>
      <c r="D166" s="33" t="s">
        <v>537</v>
      </c>
      <c r="E166" s="31" t="s">
        <v>538</v>
      </c>
      <c r="F166" s="34">
        <v>3000</v>
      </c>
      <c r="G166" s="35">
        <v>3000</v>
      </c>
      <c r="H166" s="42">
        <v>3000</v>
      </c>
      <c r="I166" s="109">
        <v>0</v>
      </c>
      <c r="J166" s="31" t="s">
        <v>77</v>
      </c>
      <c r="K166" s="47"/>
      <c r="L166" s="31" t="s">
        <v>92</v>
      </c>
      <c r="M166" s="31" t="s">
        <v>25</v>
      </c>
      <c r="N166" s="31"/>
      <c r="O166" s="31"/>
      <c r="P166" s="31" t="s">
        <v>79</v>
      </c>
      <c r="Q166" s="31" t="s">
        <v>289</v>
      </c>
      <c r="R166" s="31"/>
      <c r="S166" s="135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  <c r="BE166" s="22"/>
      <c r="BF166" s="22"/>
      <c r="BG166" s="22"/>
      <c r="BH166" s="22"/>
      <c r="BI166" s="22"/>
      <c r="BJ166" s="22"/>
      <c r="BK166" s="22"/>
      <c r="BL166" s="22"/>
      <c r="BM166" s="22"/>
      <c r="BN166" s="22"/>
      <c r="BO166" s="22"/>
      <c r="BP166" s="22"/>
      <c r="BQ166" s="22"/>
      <c r="BR166" s="22"/>
      <c r="BS166" s="22"/>
      <c r="BT166" s="22"/>
      <c r="BU166" s="22"/>
      <c r="BV166" s="22"/>
      <c r="BW166" s="22"/>
      <c r="BX166" s="22"/>
      <c r="BY166" s="22"/>
      <c r="BZ166" s="22"/>
      <c r="CA166" s="22"/>
      <c r="CB166" s="22"/>
      <c r="CC166" s="22"/>
      <c r="CD166" s="22"/>
    </row>
    <row r="167" spans="1:82" s="8" customFormat="1" ht="30.75" customHeight="1" x14ac:dyDescent="0.25">
      <c r="A167" s="37">
        <v>148</v>
      </c>
      <c r="B167" s="32" t="s">
        <v>539</v>
      </c>
      <c r="C167" s="33" t="s">
        <v>540</v>
      </c>
      <c r="D167" s="33" t="s">
        <v>296</v>
      </c>
      <c r="E167" s="31" t="s">
        <v>297</v>
      </c>
      <c r="F167" s="34">
        <v>6000</v>
      </c>
      <c r="G167" s="35">
        <v>6000</v>
      </c>
      <c r="H167" s="42">
        <v>6000</v>
      </c>
      <c r="I167" s="109">
        <v>2000</v>
      </c>
      <c r="J167" s="31" t="s">
        <v>77</v>
      </c>
      <c r="K167" s="47"/>
      <c r="L167" s="31" t="s">
        <v>92</v>
      </c>
      <c r="M167" s="31" t="s">
        <v>25</v>
      </c>
      <c r="N167" s="31"/>
      <c r="O167" s="31"/>
      <c r="P167" s="31" t="s">
        <v>79</v>
      </c>
      <c r="Q167" s="31" t="s">
        <v>289</v>
      </c>
      <c r="R167" s="31"/>
      <c r="S167" s="81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22"/>
      <c r="BD167" s="22"/>
      <c r="BE167" s="22"/>
      <c r="BF167" s="22"/>
      <c r="BG167" s="22"/>
      <c r="BH167" s="22"/>
      <c r="BI167" s="22"/>
      <c r="BJ167" s="22"/>
      <c r="BK167" s="22"/>
      <c r="BL167" s="22"/>
      <c r="BM167" s="22"/>
      <c r="BN167" s="22"/>
      <c r="BO167" s="22"/>
      <c r="BP167" s="22"/>
      <c r="BQ167" s="22"/>
      <c r="BR167" s="22"/>
      <c r="BS167" s="22"/>
      <c r="BT167" s="22"/>
      <c r="BU167" s="22"/>
      <c r="BV167" s="22"/>
      <c r="BW167" s="22"/>
      <c r="BX167" s="22"/>
      <c r="BY167" s="22"/>
      <c r="BZ167" s="22"/>
      <c r="CA167" s="22"/>
      <c r="CB167" s="22"/>
      <c r="CC167" s="22"/>
      <c r="CD167" s="22"/>
    </row>
    <row r="168" spans="1:82" s="8" customFormat="1" ht="34.5" customHeight="1" x14ac:dyDescent="0.25">
      <c r="A168" s="37">
        <v>149</v>
      </c>
      <c r="B168" s="32" t="s">
        <v>541</v>
      </c>
      <c r="C168" s="33" t="s">
        <v>542</v>
      </c>
      <c r="D168" s="33" t="s">
        <v>543</v>
      </c>
      <c r="E168" s="31" t="s">
        <v>544</v>
      </c>
      <c r="F168" s="34">
        <v>2700</v>
      </c>
      <c r="G168" s="35">
        <v>2700</v>
      </c>
      <c r="H168" s="42">
        <v>2700</v>
      </c>
      <c r="I168" s="109">
        <v>2700</v>
      </c>
      <c r="J168" s="31" t="s">
        <v>77</v>
      </c>
      <c r="K168" s="47"/>
      <c r="L168" s="31" t="s">
        <v>24</v>
      </c>
      <c r="M168" s="31" t="s">
        <v>25</v>
      </c>
      <c r="N168" s="31"/>
      <c r="O168" s="31"/>
      <c r="P168" s="31" t="s">
        <v>79</v>
      </c>
      <c r="Q168" s="31" t="s">
        <v>289</v>
      </c>
      <c r="R168" s="31"/>
      <c r="S168" s="8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  <c r="BE168" s="22"/>
      <c r="BF168" s="22"/>
      <c r="BG168" s="22"/>
      <c r="BH168" s="22"/>
      <c r="BI168" s="22"/>
      <c r="BJ168" s="22"/>
      <c r="BK168" s="22"/>
      <c r="BL168" s="22"/>
      <c r="BM168" s="22"/>
      <c r="BN168" s="22"/>
      <c r="BO168" s="22"/>
      <c r="BP168" s="22"/>
      <c r="BQ168" s="22"/>
      <c r="BR168" s="22"/>
      <c r="BS168" s="22"/>
      <c r="BT168" s="22"/>
      <c r="BU168" s="22"/>
      <c r="BV168" s="22"/>
      <c r="BW168" s="22"/>
      <c r="BX168" s="22"/>
      <c r="BY168" s="22"/>
      <c r="BZ168" s="22"/>
      <c r="CA168" s="22"/>
      <c r="CB168" s="22"/>
      <c r="CC168" s="22"/>
      <c r="CD168" s="22"/>
    </row>
    <row r="169" spans="1:82" s="8" customFormat="1" ht="31.5" customHeight="1" x14ac:dyDescent="0.25">
      <c r="A169" s="37">
        <v>150</v>
      </c>
      <c r="B169" s="32" t="s">
        <v>545</v>
      </c>
      <c r="C169" s="84" t="s">
        <v>546</v>
      </c>
      <c r="D169" s="33" t="s">
        <v>547</v>
      </c>
      <c r="E169" s="31" t="s">
        <v>548</v>
      </c>
      <c r="F169" s="34">
        <v>1000</v>
      </c>
      <c r="G169" s="35">
        <v>1000</v>
      </c>
      <c r="H169" s="42">
        <v>1000</v>
      </c>
      <c r="I169" s="109">
        <v>1000</v>
      </c>
      <c r="J169" s="31" t="s">
        <v>77</v>
      </c>
      <c r="K169" s="31" t="s">
        <v>25</v>
      </c>
      <c r="L169" s="31" t="s">
        <v>24</v>
      </c>
      <c r="M169" s="31" t="s">
        <v>25</v>
      </c>
      <c r="N169" s="31"/>
      <c r="O169" s="31"/>
      <c r="P169" s="31" t="s">
        <v>79</v>
      </c>
      <c r="Q169" s="31" t="s">
        <v>289</v>
      </c>
      <c r="R169" s="31"/>
      <c r="S169" s="8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22"/>
      <c r="BD169" s="22"/>
      <c r="BE169" s="22"/>
      <c r="BF169" s="22"/>
      <c r="BG169" s="22"/>
      <c r="BH169" s="22"/>
      <c r="BI169" s="22"/>
      <c r="BJ169" s="22"/>
      <c r="BK169" s="22"/>
      <c r="BL169" s="22"/>
      <c r="BM169" s="22"/>
      <c r="BN169" s="22"/>
      <c r="BO169" s="22"/>
      <c r="BP169" s="22"/>
      <c r="BQ169" s="22"/>
      <c r="BR169" s="22"/>
      <c r="BS169" s="22"/>
      <c r="BT169" s="22"/>
      <c r="BU169" s="22"/>
      <c r="BV169" s="22"/>
      <c r="BW169" s="22"/>
      <c r="BX169" s="22"/>
      <c r="BY169" s="22"/>
      <c r="BZ169" s="22"/>
      <c r="CA169" s="22"/>
      <c r="CB169" s="22"/>
      <c r="CC169" s="22"/>
      <c r="CD169" s="22"/>
    </row>
    <row r="170" spans="1:82" s="8" customFormat="1" ht="46.5" customHeight="1" x14ac:dyDescent="0.25">
      <c r="A170" s="37">
        <v>151</v>
      </c>
      <c r="B170" s="32" t="s">
        <v>549</v>
      </c>
      <c r="C170" s="84" t="s">
        <v>550</v>
      </c>
      <c r="D170" s="33" t="s">
        <v>551</v>
      </c>
      <c r="E170" s="31" t="s">
        <v>552</v>
      </c>
      <c r="F170" s="34">
        <v>4000</v>
      </c>
      <c r="G170" s="35">
        <v>4000</v>
      </c>
      <c r="H170" s="42">
        <v>4000</v>
      </c>
      <c r="I170" s="109">
        <v>4000</v>
      </c>
      <c r="J170" s="31" t="s">
        <v>77</v>
      </c>
      <c r="K170" s="31" t="s">
        <v>25</v>
      </c>
      <c r="L170" s="31" t="s">
        <v>92</v>
      </c>
      <c r="M170" s="31" t="s">
        <v>25</v>
      </c>
      <c r="N170" s="31"/>
      <c r="O170" s="31"/>
      <c r="P170" s="31" t="s">
        <v>79</v>
      </c>
      <c r="Q170" s="31" t="s">
        <v>289</v>
      </c>
      <c r="R170" s="31"/>
      <c r="S170" s="8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L170" s="22"/>
      <c r="BM170" s="22"/>
      <c r="BN170" s="22"/>
      <c r="BO170" s="22"/>
      <c r="BP170" s="22"/>
      <c r="BQ170" s="22"/>
      <c r="BR170" s="22"/>
      <c r="BS170" s="22"/>
      <c r="BT170" s="22"/>
      <c r="BU170" s="22"/>
      <c r="BV170" s="22"/>
      <c r="BW170" s="22"/>
      <c r="BX170" s="22"/>
      <c r="BY170" s="22"/>
      <c r="BZ170" s="22"/>
      <c r="CA170" s="22"/>
      <c r="CB170" s="22"/>
      <c r="CC170" s="22"/>
      <c r="CD170" s="22"/>
    </row>
    <row r="171" spans="1:82" s="8" customFormat="1" ht="46.5" customHeight="1" x14ac:dyDescent="0.25">
      <c r="A171" s="37">
        <v>152</v>
      </c>
      <c r="B171" s="32" t="s">
        <v>553</v>
      </c>
      <c r="C171" s="84" t="s">
        <v>554</v>
      </c>
      <c r="D171" s="33" t="s">
        <v>555</v>
      </c>
      <c r="E171" s="31" t="s">
        <v>556</v>
      </c>
      <c r="F171" s="34">
        <v>7200</v>
      </c>
      <c r="G171" s="35">
        <v>7200</v>
      </c>
      <c r="H171" s="42">
        <v>7200</v>
      </c>
      <c r="I171" s="109">
        <v>7200</v>
      </c>
      <c r="J171" s="31" t="s">
        <v>77</v>
      </c>
      <c r="K171" s="31" t="s">
        <v>25</v>
      </c>
      <c r="L171" s="31" t="s">
        <v>92</v>
      </c>
      <c r="M171" s="31" t="s">
        <v>25</v>
      </c>
      <c r="N171" s="31"/>
      <c r="O171" s="31"/>
      <c r="P171" s="31" t="s">
        <v>79</v>
      </c>
      <c r="Q171" s="31" t="s">
        <v>289</v>
      </c>
      <c r="R171" s="31" t="s">
        <v>45</v>
      </c>
      <c r="S171" s="88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  <c r="AV171" s="22"/>
      <c r="AW171" s="22"/>
      <c r="AX171" s="22"/>
      <c r="AY171" s="22"/>
      <c r="AZ171" s="22"/>
      <c r="BA171" s="22"/>
      <c r="BB171" s="22"/>
      <c r="BC171" s="22"/>
      <c r="BD171" s="22"/>
      <c r="BE171" s="22"/>
      <c r="BF171" s="22"/>
      <c r="BG171" s="22"/>
      <c r="BH171" s="22"/>
      <c r="BI171" s="22"/>
      <c r="BJ171" s="22"/>
      <c r="BK171" s="22"/>
      <c r="BL171" s="22"/>
      <c r="BM171" s="22"/>
      <c r="BN171" s="22"/>
      <c r="BO171" s="22"/>
      <c r="BP171" s="22"/>
      <c r="BQ171" s="22"/>
      <c r="BR171" s="22"/>
      <c r="BS171" s="22"/>
      <c r="BT171" s="22"/>
      <c r="BU171" s="22"/>
      <c r="BV171" s="22"/>
      <c r="BW171" s="22"/>
      <c r="BX171" s="22"/>
      <c r="BY171" s="22"/>
      <c r="BZ171" s="22"/>
      <c r="CA171" s="22"/>
      <c r="CB171" s="22"/>
      <c r="CC171" s="22"/>
      <c r="CD171" s="22"/>
    </row>
    <row r="172" spans="1:82" s="4" customFormat="1" ht="27" x14ac:dyDescent="0.25">
      <c r="A172" s="37">
        <v>153</v>
      </c>
      <c r="B172" s="32" t="s">
        <v>557</v>
      </c>
      <c r="C172" s="33" t="s">
        <v>558</v>
      </c>
      <c r="D172" s="33" t="s">
        <v>559</v>
      </c>
      <c r="E172" s="31" t="s">
        <v>560</v>
      </c>
      <c r="F172" s="34">
        <v>4000</v>
      </c>
      <c r="G172" s="35">
        <v>4000</v>
      </c>
      <c r="H172" s="42">
        <v>4000</v>
      </c>
      <c r="I172" s="109">
        <v>0</v>
      </c>
      <c r="J172" s="31" t="s">
        <v>77</v>
      </c>
      <c r="K172" s="31" t="s">
        <v>25</v>
      </c>
      <c r="L172" s="31" t="s">
        <v>24</v>
      </c>
      <c r="M172" s="31" t="s">
        <v>25</v>
      </c>
      <c r="N172" s="31"/>
      <c r="O172" s="31"/>
      <c r="P172" s="31" t="s">
        <v>79</v>
      </c>
      <c r="Q172" s="31" t="s">
        <v>289</v>
      </c>
      <c r="R172" s="31"/>
      <c r="S172" s="52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  <c r="AE172" s="53"/>
      <c r="AF172" s="53"/>
      <c r="AG172" s="53"/>
      <c r="AH172" s="53"/>
      <c r="AI172" s="53"/>
      <c r="AJ172" s="53"/>
      <c r="AK172" s="53"/>
      <c r="AL172" s="53"/>
      <c r="AM172" s="53"/>
      <c r="AN172" s="53"/>
      <c r="AO172" s="53"/>
      <c r="AP172" s="53"/>
      <c r="AQ172" s="53"/>
      <c r="AR172" s="53"/>
      <c r="AS172" s="53"/>
      <c r="AT172" s="53"/>
      <c r="AU172" s="53"/>
      <c r="AV172" s="53"/>
      <c r="AW172" s="53"/>
      <c r="AX172" s="53"/>
      <c r="AY172" s="53"/>
      <c r="AZ172" s="53"/>
      <c r="BA172" s="53"/>
      <c r="BB172" s="53"/>
      <c r="BC172" s="53"/>
      <c r="BD172" s="53"/>
      <c r="BE172" s="53"/>
      <c r="BF172" s="53"/>
      <c r="BG172" s="53"/>
      <c r="BH172" s="53"/>
      <c r="BI172" s="53"/>
      <c r="BJ172" s="53"/>
      <c r="BK172" s="53"/>
      <c r="BL172" s="53"/>
      <c r="BM172" s="53"/>
      <c r="BN172" s="53"/>
      <c r="BO172" s="53"/>
      <c r="BP172" s="53"/>
      <c r="BQ172" s="53"/>
      <c r="BR172" s="53"/>
      <c r="BS172" s="53"/>
      <c r="BT172" s="53"/>
      <c r="BU172" s="53"/>
      <c r="BV172" s="53"/>
      <c r="BW172" s="53"/>
      <c r="BX172" s="53"/>
      <c r="BY172" s="53"/>
      <c r="BZ172" s="53"/>
      <c r="CA172" s="53"/>
      <c r="CB172" s="53"/>
      <c r="CC172" s="53"/>
      <c r="CD172" s="53"/>
    </row>
    <row r="173" spans="1:82" s="8" customFormat="1" ht="28.5" customHeight="1" x14ac:dyDescent="0.25">
      <c r="A173" s="37">
        <v>154</v>
      </c>
      <c r="B173" s="32" t="s">
        <v>561</v>
      </c>
      <c r="C173" s="33" t="s">
        <v>562</v>
      </c>
      <c r="D173" s="33" t="s">
        <v>559</v>
      </c>
      <c r="E173" s="31" t="s">
        <v>560</v>
      </c>
      <c r="F173" s="34">
        <v>1300</v>
      </c>
      <c r="G173" s="35">
        <v>1300</v>
      </c>
      <c r="H173" s="42">
        <v>1300</v>
      </c>
      <c r="I173" s="109">
        <v>0</v>
      </c>
      <c r="J173" s="31" t="s">
        <v>77</v>
      </c>
      <c r="K173" s="31" t="s">
        <v>25</v>
      </c>
      <c r="L173" s="31" t="s">
        <v>24</v>
      </c>
      <c r="M173" s="31" t="s">
        <v>25</v>
      </c>
      <c r="N173" s="31"/>
      <c r="O173" s="31"/>
      <c r="P173" s="31" t="s">
        <v>79</v>
      </c>
      <c r="Q173" s="31" t="s">
        <v>289</v>
      </c>
      <c r="R173" s="31"/>
      <c r="S173" s="81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/>
      <c r="BB173" s="22"/>
      <c r="BC173" s="22"/>
      <c r="BD173" s="22"/>
      <c r="BE173" s="22"/>
      <c r="BF173" s="22"/>
      <c r="BG173" s="22"/>
      <c r="BH173" s="22"/>
      <c r="BI173" s="22"/>
      <c r="BJ173" s="22"/>
      <c r="BK173" s="22"/>
      <c r="BL173" s="22"/>
      <c r="BM173" s="22"/>
      <c r="BN173" s="22"/>
      <c r="BO173" s="22"/>
      <c r="BP173" s="22"/>
      <c r="BQ173" s="22"/>
      <c r="BR173" s="22"/>
      <c r="BS173" s="22"/>
      <c r="BT173" s="22"/>
      <c r="BU173" s="22"/>
      <c r="BV173" s="22"/>
      <c r="BW173" s="22"/>
      <c r="BX173" s="22"/>
      <c r="BY173" s="22"/>
      <c r="BZ173" s="22"/>
      <c r="CA173" s="22"/>
      <c r="CB173" s="22"/>
      <c r="CC173" s="22"/>
      <c r="CD173" s="22"/>
    </row>
    <row r="174" spans="1:82" s="8" customFormat="1" ht="31.5" customHeight="1" x14ac:dyDescent="0.25">
      <c r="A174" s="37">
        <v>155</v>
      </c>
      <c r="B174" s="32" t="s">
        <v>563</v>
      </c>
      <c r="C174" s="33" t="s">
        <v>564</v>
      </c>
      <c r="D174" s="33" t="s">
        <v>559</v>
      </c>
      <c r="E174" s="31" t="s">
        <v>560</v>
      </c>
      <c r="F174" s="34">
        <v>1300</v>
      </c>
      <c r="G174" s="35">
        <v>1300</v>
      </c>
      <c r="H174" s="42">
        <v>1300</v>
      </c>
      <c r="I174" s="109">
        <v>1300</v>
      </c>
      <c r="J174" s="31" t="s">
        <v>77</v>
      </c>
      <c r="K174" s="31" t="s">
        <v>25</v>
      </c>
      <c r="L174" s="31" t="s">
        <v>24</v>
      </c>
      <c r="M174" s="31" t="s">
        <v>25</v>
      </c>
      <c r="N174" s="31"/>
      <c r="O174" s="31"/>
      <c r="P174" s="31" t="s">
        <v>79</v>
      </c>
      <c r="Q174" s="31" t="s">
        <v>289</v>
      </c>
      <c r="R174" s="31"/>
      <c r="S174" s="81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  <c r="AV174" s="22"/>
      <c r="AW174" s="22"/>
      <c r="AX174" s="22"/>
      <c r="AY174" s="22"/>
      <c r="AZ174" s="22"/>
      <c r="BA174" s="22"/>
      <c r="BB174" s="22"/>
      <c r="BC174" s="22"/>
      <c r="BD174" s="22"/>
      <c r="BE174" s="22"/>
      <c r="BF174" s="22"/>
      <c r="BG174" s="22"/>
      <c r="BH174" s="22"/>
      <c r="BI174" s="22"/>
      <c r="BJ174" s="22"/>
      <c r="BK174" s="22"/>
      <c r="BL174" s="22"/>
      <c r="BM174" s="22"/>
      <c r="BN174" s="22"/>
      <c r="BO174" s="22"/>
      <c r="BP174" s="22"/>
      <c r="BQ174" s="22"/>
      <c r="BR174" s="22"/>
      <c r="BS174" s="22"/>
      <c r="BT174" s="22"/>
      <c r="BU174" s="22"/>
      <c r="BV174" s="22"/>
      <c r="BW174" s="22"/>
      <c r="BX174" s="22"/>
      <c r="BY174" s="22"/>
      <c r="BZ174" s="22"/>
      <c r="CA174" s="22"/>
      <c r="CB174" s="22"/>
      <c r="CC174" s="22"/>
      <c r="CD174" s="22"/>
    </row>
    <row r="175" spans="1:82" s="8" customFormat="1" ht="31.5" customHeight="1" x14ac:dyDescent="0.25">
      <c r="A175" s="37">
        <v>156</v>
      </c>
      <c r="B175" s="32" t="s">
        <v>565</v>
      </c>
      <c r="C175" s="33" t="s">
        <v>566</v>
      </c>
      <c r="D175" s="33" t="s">
        <v>559</v>
      </c>
      <c r="E175" s="31" t="s">
        <v>560</v>
      </c>
      <c r="F175" s="34">
        <v>1300</v>
      </c>
      <c r="G175" s="35">
        <v>1300</v>
      </c>
      <c r="H175" s="42">
        <v>1300</v>
      </c>
      <c r="I175" s="109">
        <v>1300</v>
      </c>
      <c r="J175" s="31" t="s">
        <v>77</v>
      </c>
      <c r="K175" s="31" t="s">
        <v>25</v>
      </c>
      <c r="L175" s="31" t="s">
        <v>24</v>
      </c>
      <c r="M175" s="31" t="s">
        <v>25</v>
      </c>
      <c r="N175" s="31"/>
      <c r="O175" s="31"/>
      <c r="P175" s="31" t="s">
        <v>79</v>
      </c>
      <c r="Q175" s="31" t="s">
        <v>289</v>
      </c>
      <c r="R175" s="31"/>
      <c r="S175" s="81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22"/>
      <c r="AW175" s="22"/>
      <c r="AX175" s="22"/>
      <c r="AY175" s="22"/>
      <c r="AZ175" s="22"/>
      <c r="BA175" s="22"/>
      <c r="BB175" s="22"/>
      <c r="BC175" s="22"/>
      <c r="BD175" s="22"/>
      <c r="BE175" s="22"/>
      <c r="BF175" s="22"/>
      <c r="BG175" s="22"/>
      <c r="BH175" s="22"/>
      <c r="BI175" s="22"/>
      <c r="BJ175" s="22"/>
      <c r="BK175" s="22"/>
      <c r="BL175" s="22"/>
      <c r="BM175" s="22"/>
      <c r="BN175" s="22"/>
      <c r="BO175" s="22"/>
      <c r="BP175" s="22"/>
      <c r="BQ175" s="22"/>
      <c r="BR175" s="22"/>
      <c r="BS175" s="22"/>
      <c r="BT175" s="22"/>
      <c r="BU175" s="22"/>
      <c r="BV175" s="22"/>
      <c r="BW175" s="22"/>
      <c r="BX175" s="22"/>
      <c r="BY175" s="22"/>
      <c r="BZ175" s="22"/>
      <c r="CA175" s="22"/>
      <c r="CB175" s="22"/>
      <c r="CC175" s="22"/>
      <c r="CD175" s="22"/>
    </row>
    <row r="176" spans="1:82" s="8" customFormat="1" ht="51.75" customHeight="1" x14ac:dyDescent="0.25">
      <c r="A176" s="37">
        <v>157</v>
      </c>
      <c r="B176" s="32" t="s">
        <v>567</v>
      </c>
      <c r="C176" s="33" t="s">
        <v>568</v>
      </c>
      <c r="D176" s="33" t="s">
        <v>569</v>
      </c>
      <c r="E176" s="31" t="s">
        <v>570</v>
      </c>
      <c r="F176" s="34">
        <v>3000</v>
      </c>
      <c r="G176" s="35">
        <v>3000</v>
      </c>
      <c r="H176" s="42">
        <v>3000</v>
      </c>
      <c r="I176" s="109">
        <v>3000</v>
      </c>
      <c r="J176" s="31" t="s">
        <v>77</v>
      </c>
      <c r="K176" s="31" t="s">
        <v>25</v>
      </c>
      <c r="L176" s="31" t="s">
        <v>92</v>
      </c>
      <c r="M176" s="31" t="s">
        <v>25</v>
      </c>
      <c r="N176" s="31"/>
      <c r="O176" s="31"/>
      <c r="P176" s="31" t="s">
        <v>79</v>
      </c>
      <c r="Q176" s="31" t="s">
        <v>289</v>
      </c>
      <c r="R176" s="31"/>
      <c r="S176" s="81"/>
      <c r="T176" s="22"/>
      <c r="U176" s="22"/>
      <c r="V176" s="22"/>
      <c r="W176" s="22"/>
      <c r="X176" s="89"/>
      <c r="Y176" s="90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  <c r="BE176" s="22"/>
      <c r="BF176" s="22"/>
      <c r="BG176" s="22"/>
      <c r="BH176" s="22"/>
      <c r="BI176" s="22"/>
      <c r="BJ176" s="22"/>
      <c r="BK176" s="22"/>
      <c r="BL176" s="22"/>
      <c r="BM176" s="22"/>
      <c r="BN176" s="22"/>
      <c r="BO176" s="22"/>
      <c r="BP176" s="22"/>
      <c r="BQ176" s="22"/>
      <c r="BR176" s="22"/>
      <c r="BS176" s="22"/>
      <c r="BT176" s="22"/>
      <c r="BU176" s="22"/>
      <c r="BV176" s="22"/>
      <c r="BW176" s="22"/>
      <c r="BX176" s="22"/>
      <c r="BY176" s="22"/>
      <c r="BZ176" s="22"/>
      <c r="CA176" s="22"/>
      <c r="CB176" s="22"/>
      <c r="CC176" s="22"/>
      <c r="CD176" s="22"/>
    </row>
    <row r="177" spans="1:82" s="9" customFormat="1" ht="33.75" customHeight="1" x14ac:dyDescent="0.25">
      <c r="A177" s="37">
        <v>158</v>
      </c>
      <c r="B177" s="32" t="s">
        <v>571</v>
      </c>
      <c r="C177" s="33" t="s">
        <v>572</v>
      </c>
      <c r="D177" s="33" t="s">
        <v>573</v>
      </c>
      <c r="E177" s="31" t="s">
        <v>574</v>
      </c>
      <c r="F177" s="34">
        <v>7000</v>
      </c>
      <c r="G177" s="35">
        <v>7000</v>
      </c>
      <c r="H177" s="42">
        <v>7000</v>
      </c>
      <c r="I177" s="109">
        <v>7000</v>
      </c>
      <c r="J177" s="31" t="s">
        <v>77</v>
      </c>
      <c r="K177" s="31" t="s">
        <v>25</v>
      </c>
      <c r="L177" s="31" t="s">
        <v>24</v>
      </c>
      <c r="M177" s="31" t="s">
        <v>25</v>
      </c>
      <c r="N177" s="31"/>
      <c r="O177" s="31"/>
      <c r="P177" s="31" t="s">
        <v>79</v>
      </c>
      <c r="Q177" s="31" t="s">
        <v>289</v>
      </c>
      <c r="R177" s="31"/>
      <c r="S177" s="121"/>
      <c r="T177" s="78"/>
      <c r="U177" s="78"/>
      <c r="V177" s="74"/>
      <c r="W177" s="74"/>
      <c r="X177" s="74"/>
      <c r="Y177" s="74"/>
      <c r="Z177" s="74"/>
      <c r="AA177" s="74"/>
      <c r="AB177" s="74"/>
      <c r="AC177" s="74"/>
      <c r="AD177" s="74"/>
      <c r="AE177" s="74"/>
      <c r="AF177" s="74"/>
      <c r="AG177" s="74"/>
      <c r="AH177" s="74"/>
      <c r="AI177" s="74"/>
      <c r="AJ177" s="74"/>
      <c r="AK177" s="74"/>
      <c r="AL177" s="74"/>
      <c r="AM177" s="74"/>
      <c r="AN177" s="74"/>
      <c r="AO177" s="74"/>
      <c r="AP177" s="74"/>
      <c r="AQ177" s="74"/>
      <c r="AR177" s="74"/>
      <c r="AS177" s="74"/>
      <c r="AT177" s="74"/>
      <c r="AU177" s="74"/>
      <c r="AV177" s="74"/>
      <c r="AW177" s="74"/>
      <c r="AX177" s="74"/>
      <c r="AY177" s="74"/>
      <c r="AZ177" s="74"/>
      <c r="BA177" s="74"/>
      <c r="BB177" s="74"/>
      <c r="BC177" s="74"/>
      <c r="BD177" s="74"/>
      <c r="BE177" s="74"/>
      <c r="BF177" s="74"/>
      <c r="BG177" s="74"/>
      <c r="BH177" s="74"/>
      <c r="BI177" s="74"/>
      <c r="BJ177" s="74"/>
      <c r="BK177" s="74"/>
      <c r="BL177" s="74"/>
      <c r="BM177" s="74"/>
      <c r="BN177" s="74"/>
      <c r="BO177" s="74"/>
      <c r="BP177" s="74"/>
      <c r="BQ177" s="74"/>
      <c r="BR177" s="74"/>
      <c r="BS177" s="74"/>
      <c r="BT177" s="74"/>
      <c r="BU177" s="74"/>
      <c r="BV177" s="74"/>
      <c r="BW177" s="74"/>
      <c r="BX177" s="74"/>
      <c r="BY177" s="74"/>
      <c r="BZ177" s="74"/>
      <c r="CA177" s="74"/>
      <c r="CB177" s="74"/>
      <c r="CC177" s="74"/>
      <c r="CD177" s="74"/>
    </row>
    <row r="178" spans="1:82" s="9" customFormat="1" ht="33.75" customHeight="1" x14ac:dyDescent="0.25">
      <c r="A178" s="37">
        <v>159</v>
      </c>
      <c r="B178" s="32" t="s">
        <v>575</v>
      </c>
      <c r="C178" s="33" t="s">
        <v>576</v>
      </c>
      <c r="D178" s="33" t="s">
        <v>577</v>
      </c>
      <c r="E178" s="31" t="s">
        <v>578</v>
      </c>
      <c r="F178" s="34">
        <v>8500</v>
      </c>
      <c r="G178" s="35">
        <v>10500</v>
      </c>
      <c r="H178" s="42">
        <v>10500</v>
      </c>
      <c r="I178" s="109">
        <v>14000</v>
      </c>
      <c r="J178" s="31" t="s">
        <v>77</v>
      </c>
      <c r="K178" s="31" t="s">
        <v>25</v>
      </c>
      <c r="L178" s="31" t="s">
        <v>92</v>
      </c>
      <c r="M178" s="31" t="s">
        <v>25</v>
      </c>
      <c r="N178" s="31"/>
      <c r="O178" s="31"/>
      <c r="P178" s="31" t="s">
        <v>79</v>
      </c>
      <c r="Q178" s="31" t="s">
        <v>289</v>
      </c>
      <c r="R178" s="31"/>
      <c r="S178" s="73"/>
      <c r="T178" s="74"/>
      <c r="U178" s="74"/>
      <c r="V178" s="74"/>
      <c r="W178" s="74"/>
      <c r="X178" s="74"/>
      <c r="Y178" s="74"/>
      <c r="Z178" s="74"/>
      <c r="AA178" s="74"/>
      <c r="AB178" s="74"/>
      <c r="AC178" s="74"/>
      <c r="AD178" s="74"/>
      <c r="AE178" s="74"/>
      <c r="AF178" s="74"/>
      <c r="AG178" s="74"/>
      <c r="AH178" s="74"/>
      <c r="AI178" s="74"/>
      <c r="AJ178" s="74"/>
      <c r="AK178" s="74"/>
      <c r="AL178" s="74"/>
      <c r="AM178" s="74"/>
      <c r="AN178" s="74"/>
      <c r="AO178" s="74"/>
      <c r="AP178" s="74"/>
      <c r="AQ178" s="74"/>
      <c r="AR178" s="74"/>
      <c r="AS178" s="74"/>
      <c r="AT178" s="74"/>
      <c r="AU178" s="74"/>
      <c r="AV178" s="74"/>
      <c r="AW178" s="74"/>
      <c r="AX178" s="74"/>
      <c r="AY178" s="74"/>
      <c r="AZ178" s="74"/>
      <c r="BA178" s="74"/>
      <c r="BB178" s="74"/>
      <c r="BC178" s="74"/>
      <c r="BD178" s="74"/>
      <c r="BE178" s="74"/>
      <c r="BF178" s="74"/>
      <c r="BG178" s="74"/>
      <c r="BH178" s="74"/>
      <c r="BI178" s="74"/>
      <c r="BJ178" s="74"/>
      <c r="BK178" s="74"/>
      <c r="BL178" s="74"/>
      <c r="BM178" s="74"/>
      <c r="BN178" s="74"/>
      <c r="BO178" s="74"/>
      <c r="BP178" s="74"/>
      <c r="BQ178" s="74"/>
      <c r="BR178" s="74"/>
      <c r="BS178" s="74"/>
      <c r="BT178" s="74"/>
      <c r="BU178" s="74"/>
      <c r="BV178" s="74"/>
      <c r="BW178" s="74"/>
      <c r="BX178" s="74"/>
      <c r="BY178" s="74"/>
      <c r="BZ178" s="74"/>
      <c r="CA178" s="74"/>
      <c r="CB178" s="74"/>
      <c r="CC178" s="74"/>
      <c r="CD178" s="74"/>
    </row>
    <row r="179" spans="1:82" s="9" customFormat="1" ht="31.5" customHeight="1" x14ac:dyDescent="0.25">
      <c r="A179" s="37">
        <v>160</v>
      </c>
      <c r="B179" s="32" t="s">
        <v>579</v>
      </c>
      <c r="C179" s="33" t="s">
        <v>580</v>
      </c>
      <c r="D179" s="33" t="s">
        <v>428</v>
      </c>
      <c r="E179" s="31" t="s">
        <v>429</v>
      </c>
      <c r="F179" s="34">
        <v>2650</v>
      </c>
      <c r="G179" s="35">
        <v>2650</v>
      </c>
      <c r="H179" s="42">
        <v>3000</v>
      </c>
      <c r="I179" s="109">
        <v>3000</v>
      </c>
      <c r="J179" s="31" t="s">
        <v>77</v>
      </c>
      <c r="K179" s="31" t="s">
        <v>25</v>
      </c>
      <c r="L179" s="31" t="s">
        <v>92</v>
      </c>
      <c r="M179" s="31" t="s">
        <v>25</v>
      </c>
      <c r="N179" s="31"/>
      <c r="O179" s="31"/>
      <c r="P179" s="31" t="s">
        <v>79</v>
      </c>
      <c r="Q179" s="31" t="s">
        <v>289</v>
      </c>
      <c r="R179" s="31"/>
      <c r="S179" s="77"/>
      <c r="T179" s="74"/>
      <c r="U179" s="74"/>
      <c r="V179" s="74"/>
      <c r="W179" s="74"/>
      <c r="X179" s="74"/>
      <c r="Y179" s="74"/>
      <c r="Z179" s="74"/>
      <c r="AA179" s="74"/>
      <c r="AB179" s="74"/>
      <c r="AC179" s="74"/>
      <c r="AD179" s="74"/>
      <c r="AE179" s="74"/>
      <c r="AF179" s="74"/>
      <c r="AG179" s="74"/>
      <c r="AH179" s="74"/>
      <c r="AI179" s="74"/>
      <c r="AJ179" s="74"/>
      <c r="AK179" s="74"/>
      <c r="AL179" s="74"/>
      <c r="AM179" s="74"/>
      <c r="AN179" s="74"/>
      <c r="AO179" s="74"/>
      <c r="AP179" s="74"/>
      <c r="AQ179" s="74"/>
      <c r="AR179" s="74"/>
      <c r="AS179" s="74"/>
      <c r="AT179" s="74"/>
      <c r="AU179" s="74"/>
      <c r="AV179" s="74"/>
      <c r="AW179" s="74"/>
      <c r="AX179" s="74"/>
      <c r="AY179" s="74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74"/>
      <c r="BL179" s="74"/>
      <c r="BM179" s="74"/>
      <c r="BN179" s="74"/>
      <c r="BO179" s="74"/>
      <c r="BP179" s="74"/>
      <c r="BQ179" s="74"/>
      <c r="BR179" s="74"/>
      <c r="BS179" s="74"/>
      <c r="BT179" s="74"/>
      <c r="BU179" s="74"/>
      <c r="BV179" s="74"/>
      <c r="BW179" s="74"/>
      <c r="BX179" s="74"/>
      <c r="BY179" s="74"/>
      <c r="BZ179" s="74"/>
      <c r="CA179" s="74"/>
      <c r="CB179" s="74"/>
      <c r="CC179" s="74"/>
      <c r="CD179" s="74"/>
    </row>
    <row r="180" spans="1:82" s="9" customFormat="1" ht="31.5" customHeight="1" x14ac:dyDescent="0.25">
      <c r="A180" s="37">
        <v>161</v>
      </c>
      <c r="B180" s="32" t="s">
        <v>581</v>
      </c>
      <c r="C180" s="33" t="s">
        <v>582</v>
      </c>
      <c r="D180" s="33" t="s">
        <v>583</v>
      </c>
      <c r="E180" s="31" t="s">
        <v>584</v>
      </c>
      <c r="F180" s="34">
        <v>7350</v>
      </c>
      <c r="G180" s="35">
        <v>7350</v>
      </c>
      <c r="H180" s="42">
        <v>7350</v>
      </c>
      <c r="I180" s="109">
        <v>2000</v>
      </c>
      <c r="J180" s="31" t="s">
        <v>77</v>
      </c>
      <c r="K180" s="31" t="s">
        <v>25</v>
      </c>
      <c r="L180" s="31" t="s">
        <v>92</v>
      </c>
      <c r="M180" s="31" t="s">
        <v>25</v>
      </c>
      <c r="N180" s="31"/>
      <c r="O180" s="31"/>
      <c r="P180" s="31" t="s">
        <v>79</v>
      </c>
      <c r="Q180" s="31" t="s">
        <v>289</v>
      </c>
      <c r="R180" s="31"/>
      <c r="S180" s="73"/>
      <c r="T180" s="74"/>
      <c r="U180" s="74"/>
      <c r="V180" s="74"/>
      <c r="W180" s="74"/>
      <c r="X180" s="74"/>
      <c r="Y180" s="74"/>
      <c r="Z180" s="74"/>
      <c r="AA180" s="74"/>
      <c r="AB180" s="74"/>
      <c r="AC180" s="74"/>
      <c r="AD180" s="74"/>
      <c r="AE180" s="74"/>
      <c r="AF180" s="74"/>
      <c r="AG180" s="74"/>
      <c r="AH180" s="74"/>
      <c r="AI180" s="74"/>
      <c r="AJ180" s="74"/>
      <c r="AK180" s="74"/>
      <c r="AL180" s="74"/>
      <c r="AM180" s="74"/>
      <c r="AN180" s="74"/>
      <c r="AO180" s="74"/>
      <c r="AP180" s="74"/>
      <c r="AQ180" s="74"/>
      <c r="AR180" s="74"/>
      <c r="AS180" s="74"/>
      <c r="AT180" s="74"/>
      <c r="AU180" s="74"/>
      <c r="AV180" s="74"/>
      <c r="AW180" s="74"/>
      <c r="AX180" s="74"/>
      <c r="AY180" s="74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74"/>
      <c r="BL180" s="74"/>
      <c r="BM180" s="74"/>
      <c r="BN180" s="74"/>
      <c r="BO180" s="74"/>
      <c r="BP180" s="74"/>
      <c r="BQ180" s="74"/>
      <c r="BR180" s="74"/>
      <c r="BS180" s="74"/>
      <c r="BT180" s="74"/>
      <c r="BU180" s="74"/>
      <c r="BV180" s="74"/>
      <c r="BW180" s="74"/>
      <c r="BX180" s="74"/>
      <c r="BY180" s="74"/>
      <c r="BZ180" s="74"/>
      <c r="CA180" s="74"/>
      <c r="CB180" s="74"/>
      <c r="CC180" s="74"/>
      <c r="CD180" s="74"/>
    </row>
    <row r="181" spans="1:82" s="9" customFormat="1" ht="35.25" customHeight="1" x14ac:dyDescent="0.25">
      <c r="A181" s="37">
        <v>162</v>
      </c>
      <c r="B181" s="32" t="s">
        <v>585</v>
      </c>
      <c r="C181" s="33" t="s">
        <v>586</v>
      </c>
      <c r="D181" s="33" t="s">
        <v>459</v>
      </c>
      <c r="E181" s="31" t="s">
        <v>460</v>
      </c>
      <c r="F181" s="34">
        <v>3000</v>
      </c>
      <c r="G181" s="35">
        <v>3000</v>
      </c>
      <c r="H181" s="42">
        <v>3000</v>
      </c>
      <c r="I181" s="109">
        <v>3000</v>
      </c>
      <c r="J181" s="31" t="s">
        <v>77</v>
      </c>
      <c r="K181" s="31" t="s">
        <v>25</v>
      </c>
      <c r="L181" s="31" t="s">
        <v>24</v>
      </c>
      <c r="M181" s="31" t="s">
        <v>25</v>
      </c>
      <c r="N181" s="31"/>
      <c r="O181" s="31"/>
      <c r="P181" s="31" t="s">
        <v>79</v>
      </c>
      <c r="Q181" s="31" t="s">
        <v>289</v>
      </c>
      <c r="R181" s="31"/>
      <c r="S181" s="73"/>
      <c r="T181" s="74"/>
      <c r="U181" s="74"/>
      <c r="V181" s="74"/>
      <c r="W181" s="74"/>
      <c r="X181" s="74"/>
      <c r="Y181" s="74"/>
      <c r="Z181" s="74"/>
      <c r="AA181" s="74"/>
      <c r="AB181" s="74"/>
      <c r="AC181" s="74"/>
      <c r="AD181" s="74"/>
      <c r="AE181" s="74"/>
      <c r="AF181" s="74"/>
      <c r="AG181" s="74"/>
      <c r="AH181" s="74"/>
      <c r="AI181" s="74"/>
      <c r="AJ181" s="74"/>
      <c r="AK181" s="74"/>
      <c r="AL181" s="74"/>
      <c r="AM181" s="74"/>
      <c r="AN181" s="74"/>
      <c r="AO181" s="74"/>
      <c r="AP181" s="74"/>
      <c r="AQ181" s="74"/>
      <c r="AR181" s="74"/>
      <c r="AS181" s="74"/>
      <c r="AT181" s="74"/>
      <c r="AU181" s="74"/>
      <c r="AV181" s="74"/>
      <c r="AW181" s="74"/>
      <c r="AX181" s="74"/>
      <c r="AY181" s="74"/>
      <c r="AZ181" s="74"/>
      <c r="BA181" s="74"/>
      <c r="BB181" s="74"/>
      <c r="BC181" s="74"/>
      <c r="BD181" s="74"/>
      <c r="BE181" s="74"/>
      <c r="BF181" s="74"/>
      <c r="BG181" s="74"/>
      <c r="BH181" s="74"/>
      <c r="BI181" s="74"/>
      <c r="BJ181" s="74"/>
      <c r="BK181" s="74"/>
      <c r="BL181" s="74"/>
      <c r="BM181" s="74"/>
      <c r="BN181" s="74"/>
      <c r="BO181" s="74"/>
      <c r="BP181" s="74"/>
      <c r="BQ181" s="74"/>
      <c r="BR181" s="74"/>
      <c r="BS181" s="74"/>
      <c r="BT181" s="74"/>
      <c r="BU181" s="74"/>
      <c r="BV181" s="74"/>
      <c r="BW181" s="74"/>
      <c r="BX181" s="74"/>
      <c r="BY181" s="74"/>
      <c r="BZ181" s="74"/>
      <c r="CA181" s="74"/>
      <c r="CB181" s="74"/>
      <c r="CC181" s="74"/>
      <c r="CD181" s="74"/>
    </row>
    <row r="182" spans="1:82" s="7" customFormat="1" ht="35.25" customHeight="1" x14ac:dyDescent="0.25">
      <c r="A182" s="37">
        <v>163</v>
      </c>
      <c r="B182" s="32" t="s">
        <v>587</v>
      </c>
      <c r="C182" s="33" t="s">
        <v>588</v>
      </c>
      <c r="D182" s="71" t="s">
        <v>589</v>
      </c>
      <c r="E182" s="31" t="s">
        <v>590</v>
      </c>
      <c r="F182" s="34">
        <v>3500</v>
      </c>
      <c r="G182" s="35">
        <v>12800</v>
      </c>
      <c r="H182" s="42">
        <v>12800</v>
      </c>
      <c r="I182" s="109">
        <v>12800</v>
      </c>
      <c r="J182" s="31" t="s">
        <v>77</v>
      </c>
      <c r="K182" s="31" t="s">
        <v>25</v>
      </c>
      <c r="L182" s="31" t="s">
        <v>92</v>
      </c>
      <c r="M182" s="31" t="s">
        <v>25</v>
      </c>
      <c r="N182" s="31"/>
      <c r="O182" s="31"/>
      <c r="P182" s="31" t="s">
        <v>79</v>
      </c>
      <c r="Q182" s="31" t="s">
        <v>289</v>
      </c>
      <c r="R182" s="31"/>
      <c r="S182" s="121"/>
      <c r="T182" s="78"/>
      <c r="U182" s="78"/>
      <c r="V182" s="78"/>
      <c r="W182" s="78"/>
      <c r="X182" s="78"/>
      <c r="Y182" s="78"/>
      <c r="Z182" s="78"/>
      <c r="AA182" s="78"/>
      <c r="AB182" s="78"/>
      <c r="AC182" s="78"/>
      <c r="AD182" s="78"/>
      <c r="AE182" s="78"/>
      <c r="AF182" s="78"/>
      <c r="AG182" s="78"/>
      <c r="AH182" s="78"/>
      <c r="AI182" s="78"/>
      <c r="AJ182" s="78"/>
      <c r="AK182" s="78"/>
      <c r="AL182" s="78"/>
      <c r="AM182" s="78"/>
      <c r="AN182" s="78"/>
      <c r="AO182" s="78"/>
      <c r="AP182" s="78"/>
      <c r="AQ182" s="78"/>
      <c r="AR182" s="78"/>
      <c r="AS182" s="78"/>
      <c r="AT182" s="78"/>
      <c r="AU182" s="78"/>
      <c r="AV182" s="78"/>
      <c r="AW182" s="78"/>
      <c r="AX182" s="78"/>
      <c r="AY182" s="78"/>
      <c r="AZ182" s="78"/>
      <c r="BA182" s="78"/>
      <c r="BB182" s="78"/>
      <c r="BC182" s="78"/>
      <c r="BD182" s="78"/>
      <c r="BE182" s="78"/>
      <c r="BF182" s="78"/>
      <c r="BG182" s="78"/>
      <c r="BH182" s="78"/>
      <c r="BI182" s="78"/>
      <c r="BJ182" s="78"/>
      <c r="BK182" s="78"/>
      <c r="BL182" s="78"/>
      <c r="BM182" s="78"/>
      <c r="BN182" s="78"/>
      <c r="BO182" s="78"/>
      <c r="BP182" s="78"/>
      <c r="BQ182" s="78"/>
      <c r="BR182" s="78"/>
      <c r="BS182" s="78"/>
      <c r="BT182" s="78"/>
      <c r="BU182" s="78"/>
      <c r="BV182" s="78"/>
      <c r="BW182" s="78"/>
      <c r="BX182" s="78"/>
      <c r="BY182" s="78"/>
      <c r="BZ182" s="78"/>
      <c r="CA182" s="78"/>
      <c r="CB182" s="78"/>
      <c r="CC182" s="78"/>
      <c r="CD182" s="78"/>
    </row>
    <row r="183" spans="1:82" s="7" customFormat="1" ht="60" customHeight="1" x14ac:dyDescent="0.25">
      <c r="A183" s="37">
        <v>164</v>
      </c>
      <c r="B183" s="32" t="s">
        <v>591</v>
      </c>
      <c r="C183" s="33" t="s">
        <v>592</v>
      </c>
      <c r="D183" s="71" t="s">
        <v>593</v>
      </c>
      <c r="E183" s="31" t="s">
        <v>594</v>
      </c>
      <c r="F183" s="34">
        <v>10000</v>
      </c>
      <c r="G183" s="35">
        <v>10000</v>
      </c>
      <c r="H183" s="42">
        <v>5400</v>
      </c>
      <c r="I183" s="109">
        <v>0</v>
      </c>
      <c r="J183" s="31" t="s">
        <v>77</v>
      </c>
      <c r="K183" s="31" t="s">
        <v>25</v>
      </c>
      <c r="L183" s="31" t="s">
        <v>24</v>
      </c>
      <c r="M183" s="31" t="s">
        <v>25</v>
      </c>
      <c r="N183" s="31"/>
      <c r="O183" s="31"/>
      <c r="P183" s="31" t="s">
        <v>79</v>
      </c>
      <c r="Q183" s="31" t="s">
        <v>289</v>
      </c>
      <c r="R183" s="31"/>
      <c r="S183" s="77"/>
      <c r="T183" s="78"/>
      <c r="U183" s="78"/>
      <c r="V183" s="78"/>
      <c r="W183" s="78"/>
      <c r="X183" s="78"/>
      <c r="Y183" s="78"/>
      <c r="Z183" s="78"/>
      <c r="AA183" s="78"/>
      <c r="AB183" s="78"/>
      <c r="AC183" s="78"/>
      <c r="AD183" s="78"/>
      <c r="AE183" s="78"/>
      <c r="AF183" s="78"/>
      <c r="AG183" s="78"/>
      <c r="AH183" s="78"/>
      <c r="AI183" s="78"/>
      <c r="AJ183" s="78"/>
      <c r="AK183" s="78"/>
      <c r="AL183" s="78"/>
      <c r="AM183" s="78"/>
      <c r="AN183" s="78"/>
      <c r="AO183" s="78"/>
      <c r="AP183" s="78"/>
      <c r="AQ183" s="78"/>
      <c r="AR183" s="78"/>
      <c r="AS183" s="78"/>
      <c r="AT183" s="78"/>
      <c r="AU183" s="78"/>
      <c r="AV183" s="78"/>
      <c r="AW183" s="78"/>
      <c r="AX183" s="78"/>
      <c r="AY183" s="78"/>
      <c r="AZ183" s="78"/>
      <c r="BA183" s="78"/>
      <c r="BB183" s="78"/>
      <c r="BC183" s="78"/>
      <c r="BD183" s="78"/>
      <c r="BE183" s="78"/>
      <c r="BF183" s="78"/>
      <c r="BG183" s="78"/>
      <c r="BH183" s="78"/>
      <c r="BI183" s="78"/>
      <c r="BJ183" s="78"/>
      <c r="BK183" s="78"/>
      <c r="BL183" s="78"/>
      <c r="BM183" s="78"/>
      <c r="BN183" s="78"/>
      <c r="BO183" s="78"/>
      <c r="BP183" s="78"/>
      <c r="BQ183" s="78"/>
      <c r="BR183" s="78"/>
      <c r="BS183" s="78"/>
      <c r="BT183" s="78"/>
      <c r="BU183" s="78"/>
      <c r="BV183" s="78"/>
      <c r="BW183" s="78"/>
      <c r="BX183" s="78"/>
      <c r="BY183" s="78"/>
      <c r="BZ183" s="78"/>
      <c r="CA183" s="78"/>
      <c r="CB183" s="78"/>
      <c r="CC183" s="78"/>
      <c r="CD183" s="78"/>
    </row>
    <row r="184" spans="1:82" s="7" customFormat="1" ht="28.5" customHeight="1" x14ac:dyDescent="0.25">
      <c r="A184" s="37">
        <v>165</v>
      </c>
      <c r="B184" s="32" t="s">
        <v>595</v>
      </c>
      <c r="C184" s="33" t="s">
        <v>596</v>
      </c>
      <c r="D184" s="71" t="s">
        <v>597</v>
      </c>
      <c r="E184" s="31" t="s">
        <v>598</v>
      </c>
      <c r="F184" s="34">
        <v>2500</v>
      </c>
      <c r="G184" s="35">
        <v>2500</v>
      </c>
      <c r="H184" s="42">
        <v>2500</v>
      </c>
      <c r="I184" s="109">
        <v>2500</v>
      </c>
      <c r="J184" s="31" t="s">
        <v>77</v>
      </c>
      <c r="K184" s="31" t="s">
        <v>25</v>
      </c>
      <c r="L184" s="31" t="s">
        <v>92</v>
      </c>
      <c r="M184" s="31" t="s">
        <v>25</v>
      </c>
      <c r="N184" s="31"/>
      <c r="O184" s="31"/>
      <c r="P184" s="31" t="s">
        <v>79</v>
      </c>
      <c r="Q184" s="31" t="s">
        <v>289</v>
      </c>
      <c r="R184" s="31"/>
      <c r="S184" s="77"/>
      <c r="T184" s="78"/>
      <c r="U184" s="78"/>
      <c r="V184" s="78"/>
      <c r="W184" s="78"/>
      <c r="X184" s="78"/>
      <c r="Y184" s="78"/>
      <c r="Z184" s="78"/>
      <c r="AA184" s="78"/>
      <c r="AB184" s="78"/>
      <c r="AC184" s="78"/>
      <c r="AD184" s="78"/>
      <c r="AE184" s="78"/>
      <c r="AF184" s="78"/>
      <c r="AG184" s="78"/>
      <c r="AH184" s="78"/>
      <c r="AI184" s="78"/>
      <c r="AJ184" s="78"/>
      <c r="AK184" s="78"/>
      <c r="AL184" s="78"/>
      <c r="AM184" s="78"/>
      <c r="AN184" s="78"/>
      <c r="AO184" s="78"/>
      <c r="AP184" s="78"/>
      <c r="AQ184" s="78"/>
      <c r="AR184" s="78"/>
      <c r="AS184" s="78"/>
      <c r="AT184" s="78"/>
      <c r="AU184" s="78"/>
      <c r="AV184" s="78"/>
      <c r="AW184" s="78"/>
      <c r="AX184" s="78"/>
      <c r="AY184" s="78"/>
      <c r="AZ184" s="78"/>
      <c r="BA184" s="78"/>
      <c r="BB184" s="78"/>
      <c r="BC184" s="78"/>
      <c r="BD184" s="78"/>
      <c r="BE184" s="78"/>
      <c r="BF184" s="78"/>
      <c r="BG184" s="78"/>
      <c r="BH184" s="78"/>
      <c r="BI184" s="78"/>
      <c r="BJ184" s="78"/>
      <c r="BK184" s="78"/>
      <c r="BL184" s="78"/>
      <c r="BM184" s="78"/>
      <c r="BN184" s="78"/>
      <c r="BO184" s="78"/>
      <c r="BP184" s="78"/>
      <c r="BQ184" s="78"/>
      <c r="BR184" s="78"/>
      <c r="BS184" s="78"/>
      <c r="BT184" s="78"/>
      <c r="BU184" s="78"/>
      <c r="BV184" s="78"/>
      <c r="BW184" s="78"/>
      <c r="BX184" s="78"/>
      <c r="BY184" s="78"/>
      <c r="BZ184" s="78"/>
      <c r="CA184" s="78"/>
      <c r="CB184" s="78"/>
      <c r="CC184" s="78"/>
      <c r="CD184" s="78"/>
    </row>
    <row r="185" spans="1:82" s="7" customFormat="1" ht="30" customHeight="1" x14ac:dyDescent="0.25">
      <c r="A185" s="37">
        <v>166</v>
      </c>
      <c r="B185" s="32" t="s">
        <v>599</v>
      </c>
      <c r="C185" s="33" t="s">
        <v>600</v>
      </c>
      <c r="D185" s="71" t="s">
        <v>597</v>
      </c>
      <c r="E185" s="31" t="s">
        <v>598</v>
      </c>
      <c r="F185" s="34">
        <v>2500</v>
      </c>
      <c r="G185" s="35">
        <v>2500</v>
      </c>
      <c r="H185" s="42">
        <v>2500</v>
      </c>
      <c r="I185" s="109">
        <v>2500</v>
      </c>
      <c r="J185" s="31" t="s">
        <v>77</v>
      </c>
      <c r="K185" s="31" t="s">
        <v>25</v>
      </c>
      <c r="L185" s="31" t="s">
        <v>92</v>
      </c>
      <c r="M185" s="31" t="s">
        <v>25</v>
      </c>
      <c r="N185" s="31"/>
      <c r="O185" s="31"/>
      <c r="P185" s="31" t="s">
        <v>79</v>
      </c>
      <c r="Q185" s="31" t="s">
        <v>289</v>
      </c>
      <c r="R185" s="31"/>
      <c r="S185" s="77"/>
      <c r="T185" s="78"/>
      <c r="U185" s="78"/>
      <c r="V185" s="78"/>
      <c r="W185" s="78"/>
      <c r="X185" s="78"/>
      <c r="Y185" s="78"/>
      <c r="Z185" s="78"/>
      <c r="AA185" s="78"/>
      <c r="AB185" s="78"/>
      <c r="AC185" s="78"/>
      <c r="AD185" s="78"/>
      <c r="AE185" s="78"/>
      <c r="AF185" s="78"/>
      <c r="AG185" s="78"/>
      <c r="AH185" s="78"/>
      <c r="AI185" s="78"/>
      <c r="AJ185" s="78"/>
      <c r="AK185" s="78"/>
      <c r="AL185" s="78"/>
      <c r="AM185" s="78"/>
      <c r="AN185" s="78"/>
      <c r="AO185" s="78"/>
      <c r="AP185" s="78"/>
      <c r="AQ185" s="78"/>
      <c r="AR185" s="78"/>
      <c r="AS185" s="78"/>
      <c r="AT185" s="78"/>
      <c r="AU185" s="78"/>
      <c r="AV185" s="78"/>
      <c r="AW185" s="78"/>
      <c r="AX185" s="78"/>
      <c r="AY185" s="78"/>
      <c r="AZ185" s="78"/>
      <c r="BA185" s="78"/>
      <c r="BB185" s="78"/>
      <c r="BC185" s="78"/>
      <c r="BD185" s="78"/>
      <c r="BE185" s="78"/>
      <c r="BF185" s="78"/>
      <c r="BG185" s="78"/>
      <c r="BH185" s="78"/>
      <c r="BI185" s="78"/>
      <c r="BJ185" s="78"/>
      <c r="BK185" s="78"/>
      <c r="BL185" s="78"/>
      <c r="BM185" s="78"/>
      <c r="BN185" s="78"/>
      <c r="BO185" s="78"/>
      <c r="BP185" s="78"/>
      <c r="BQ185" s="78"/>
      <c r="BR185" s="78"/>
      <c r="BS185" s="78"/>
      <c r="BT185" s="78"/>
      <c r="BU185" s="78"/>
      <c r="BV185" s="78"/>
      <c r="BW185" s="78"/>
      <c r="BX185" s="78"/>
      <c r="BY185" s="78"/>
      <c r="BZ185" s="78"/>
      <c r="CA185" s="78"/>
      <c r="CB185" s="78"/>
      <c r="CC185" s="78"/>
      <c r="CD185" s="78"/>
    </row>
    <row r="186" spans="1:82" s="7" customFormat="1" ht="30" customHeight="1" x14ac:dyDescent="0.25">
      <c r="A186" s="37">
        <v>167</v>
      </c>
      <c r="B186" s="58" t="s">
        <v>601</v>
      </c>
      <c r="C186" s="59" t="s">
        <v>602</v>
      </c>
      <c r="D186" s="85" t="s">
        <v>603</v>
      </c>
      <c r="E186" s="60" t="s">
        <v>556</v>
      </c>
      <c r="F186" s="34"/>
      <c r="G186" s="35">
        <v>20000</v>
      </c>
      <c r="H186" s="42">
        <v>20000</v>
      </c>
      <c r="I186" s="109">
        <v>20000</v>
      </c>
      <c r="J186" s="60" t="s">
        <v>77</v>
      </c>
      <c r="K186" s="60" t="s">
        <v>25</v>
      </c>
      <c r="L186" s="60" t="s">
        <v>24</v>
      </c>
      <c r="M186" s="60" t="s">
        <v>25</v>
      </c>
      <c r="N186" s="60"/>
      <c r="O186" s="60"/>
      <c r="P186" s="60" t="s">
        <v>79</v>
      </c>
      <c r="Q186" s="60" t="s">
        <v>289</v>
      </c>
      <c r="R186" s="31"/>
      <c r="S186" s="77"/>
      <c r="T186" s="78"/>
      <c r="U186" s="78"/>
      <c r="V186" s="78"/>
      <c r="W186" s="78"/>
      <c r="X186" s="78"/>
      <c r="Y186" s="78"/>
      <c r="Z186" s="78"/>
      <c r="AA186" s="78"/>
      <c r="AB186" s="78"/>
      <c r="AC186" s="78"/>
      <c r="AD186" s="78"/>
      <c r="AE186" s="78"/>
      <c r="AF186" s="78"/>
      <c r="AG186" s="78"/>
      <c r="AH186" s="78"/>
      <c r="AI186" s="78"/>
      <c r="AJ186" s="78"/>
      <c r="AK186" s="78"/>
      <c r="AL186" s="78"/>
      <c r="AM186" s="78"/>
      <c r="AN186" s="78"/>
      <c r="AO186" s="78"/>
      <c r="AP186" s="78"/>
      <c r="AQ186" s="78"/>
      <c r="AR186" s="78"/>
      <c r="AS186" s="78"/>
      <c r="AT186" s="78"/>
      <c r="AU186" s="78"/>
      <c r="AV186" s="78"/>
      <c r="AW186" s="78"/>
      <c r="AX186" s="78"/>
      <c r="AY186" s="78"/>
      <c r="AZ186" s="78"/>
      <c r="BA186" s="78"/>
      <c r="BB186" s="78"/>
      <c r="BC186" s="78"/>
      <c r="BD186" s="78"/>
      <c r="BE186" s="78"/>
      <c r="BF186" s="78"/>
      <c r="BG186" s="78"/>
      <c r="BH186" s="78"/>
      <c r="BI186" s="78"/>
      <c r="BJ186" s="78"/>
      <c r="BK186" s="78"/>
      <c r="BL186" s="78"/>
      <c r="BM186" s="78"/>
      <c r="BN186" s="78"/>
      <c r="BO186" s="78"/>
      <c r="BP186" s="78"/>
      <c r="BQ186" s="78"/>
      <c r="BR186" s="78"/>
      <c r="BS186" s="78"/>
      <c r="BT186" s="78"/>
      <c r="BU186" s="78"/>
      <c r="BV186" s="78"/>
      <c r="BW186" s="78"/>
      <c r="BX186" s="78"/>
      <c r="BY186" s="78"/>
      <c r="BZ186" s="78"/>
      <c r="CA186" s="78"/>
      <c r="CB186" s="78"/>
      <c r="CC186" s="78"/>
      <c r="CD186" s="78"/>
    </row>
    <row r="187" spans="1:82" s="7" customFormat="1" ht="51.75" customHeight="1" x14ac:dyDescent="0.25">
      <c r="A187" s="37">
        <v>168</v>
      </c>
      <c r="B187" s="58" t="s">
        <v>604</v>
      </c>
      <c r="C187" s="59" t="s">
        <v>605</v>
      </c>
      <c r="D187" s="85" t="s">
        <v>569</v>
      </c>
      <c r="E187" s="60" t="s">
        <v>570</v>
      </c>
      <c r="F187" s="34"/>
      <c r="G187" s="35">
        <v>3600</v>
      </c>
      <c r="H187" s="42">
        <v>3600</v>
      </c>
      <c r="I187" s="109">
        <v>3600</v>
      </c>
      <c r="J187" s="60" t="s">
        <v>77</v>
      </c>
      <c r="K187" s="60" t="s">
        <v>25</v>
      </c>
      <c r="L187" s="60" t="s">
        <v>92</v>
      </c>
      <c r="M187" s="60" t="s">
        <v>25</v>
      </c>
      <c r="N187" s="60"/>
      <c r="O187" s="60"/>
      <c r="P187" s="60" t="s">
        <v>79</v>
      </c>
      <c r="Q187" s="60" t="s">
        <v>289</v>
      </c>
      <c r="R187" s="31"/>
      <c r="S187" s="77"/>
      <c r="T187" s="78"/>
      <c r="U187" s="78"/>
      <c r="V187" s="78"/>
      <c r="W187" s="78"/>
      <c r="X187" s="78"/>
      <c r="Y187" s="78"/>
      <c r="Z187" s="78"/>
      <c r="AA187" s="78"/>
      <c r="AB187" s="78"/>
      <c r="AC187" s="78"/>
      <c r="AD187" s="78"/>
      <c r="AE187" s="78"/>
      <c r="AF187" s="78"/>
      <c r="AG187" s="78"/>
      <c r="AH187" s="78"/>
      <c r="AI187" s="78"/>
      <c r="AJ187" s="78"/>
      <c r="AK187" s="78"/>
      <c r="AL187" s="78"/>
      <c r="AM187" s="78"/>
      <c r="AN187" s="78"/>
      <c r="AO187" s="78"/>
      <c r="AP187" s="78"/>
      <c r="AQ187" s="78"/>
      <c r="AR187" s="78"/>
      <c r="AS187" s="78"/>
      <c r="AT187" s="78"/>
      <c r="AU187" s="78"/>
      <c r="AV187" s="78"/>
      <c r="AW187" s="78"/>
      <c r="AX187" s="78"/>
      <c r="AY187" s="78"/>
      <c r="AZ187" s="78"/>
      <c r="BA187" s="78"/>
      <c r="BB187" s="78"/>
      <c r="BC187" s="78"/>
      <c r="BD187" s="78"/>
      <c r="BE187" s="78"/>
      <c r="BF187" s="78"/>
      <c r="BG187" s="78"/>
      <c r="BH187" s="78"/>
      <c r="BI187" s="78"/>
      <c r="BJ187" s="78"/>
      <c r="BK187" s="78"/>
      <c r="BL187" s="78"/>
      <c r="BM187" s="78"/>
      <c r="BN187" s="78"/>
      <c r="BO187" s="78"/>
      <c r="BP187" s="78"/>
      <c r="BQ187" s="78"/>
      <c r="BR187" s="78"/>
      <c r="BS187" s="78"/>
      <c r="BT187" s="78"/>
      <c r="BU187" s="78"/>
      <c r="BV187" s="78"/>
      <c r="BW187" s="78"/>
      <c r="BX187" s="78"/>
      <c r="BY187" s="78"/>
      <c r="BZ187" s="78"/>
      <c r="CA187" s="78"/>
      <c r="CB187" s="78"/>
      <c r="CC187" s="78"/>
      <c r="CD187" s="78"/>
    </row>
    <row r="188" spans="1:82" s="7" customFormat="1" ht="51.75" customHeight="1" x14ac:dyDescent="0.25">
      <c r="A188" s="37">
        <v>169</v>
      </c>
      <c r="B188" s="58" t="s">
        <v>606</v>
      </c>
      <c r="C188" s="59" t="s">
        <v>607</v>
      </c>
      <c r="D188" s="85" t="s">
        <v>569</v>
      </c>
      <c r="E188" s="60" t="s">
        <v>570</v>
      </c>
      <c r="F188" s="34"/>
      <c r="G188" s="35">
        <v>2200</v>
      </c>
      <c r="H188" s="42">
        <v>2200</v>
      </c>
      <c r="I188" s="109">
        <v>2200</v>
      </c>
      <c r="J188" s="60" t="s">
        <v>77</v>
      </c>
      <c r="K188" s="60" t="s">
        <v>25</v>
      </c>
      <c r="L188" s="60" t="s">
        <v>92</v>
      </c>
      <c r="M188" s="60" t="s">
        <v>25</v>
      </c>
      <c r="N188" s="60"/>
      <c r="O188" s="60"/>
      <c r="P188" s="60" t="s">
        <v>79</v>
      </c>
      <c r="Q188" s="60" t="s">
        <v>289</v>
      </c>
      <c r="R188" s="31"/>
      <c r="S188" s="77"/>
      <c r="T188" s="78"/>
      <c r="U188" s="78"/>
      <c r="V188" s="78"/>
      <c r="W188" s="78"/>
      <c r="X188" s="78"/>
      <c r="Y188" s="78"/>
      <c r="Z188" s="78"/>
      <c r="AA188" s="78"/>
      <c r="AB188" s="78"/>
      <c r="AC188" s="78"/>
      <c r="AD188" s="78"/>
      <c r="AE188" s="78"/>
      <c r="AF188" s="78"/>
      <c r="AG188" s="78"/>
      <c r="AH188" s="78"/>
      <c r="AI188" s="78"/>
      <c r="AJ188" s="78"/>
      <c r="AK188" s="78"/>
      <c r="AL188" s="78"/>
      <c r="AM188" s="78"/>
      <c r="AN188" s="78"/>
      <c r="AO188" s="78"/>
      <c r="AP188" s="78"/>
      <c r="AQ188" s="78"/>
      <c r="AR188" s="78"/>
      <c r="AS188" s="78"/>
      <c r="AT188" s="78"/>
      <c r="AU188" s="78"/>
      <c r="AV188" s="78"/>
      <c r="AW188" s="78"/>
      <c r="AX188" s="78"/>
      <c r="AY188" s="78"/>
      <c r="AZ188" s="78"/>
      <c r="BA188" s="78"/>
      <c r="BB188" s="78"/>
      <c r="BC188" s="78"/>
      <c r="BD188" s="78"/>
      <c r="BE188" s="78"/>
      <c r="BF188" s="78"/>
      <c r="BG188" s="78"/>
      <c r="BH188" s="78"/>
      <c r="BI188" s="78"/>
      <c r="BJ188" s="78"/>
      <c r="BK188" s="78"/>
      <c r="BL188" s="78"/>
      <c r="BM188" s="78"/>
      <c r="BN188" s="78"/>
      <c r="BO188" s="78"/>
      <c r="BP188" s="78"/>
      <c r="BQ188" s="78"/>
      <c r="BR188" s="78"/>
      <c r="BS188" s="78"/>
      <c r="BT188" s="78"/>
      <c r="BU188" s="78"/>
      <c r="BV188" s="78"/>
      <c r="BW188" s="78"/>
      <c r="BX188" s="78"/>
      <c r="BY188" s="78"/>
      <c r="BZ188" s="78"/>
      <c r="CA188" s="78"/>
      <c r="CB188" s="78"/>
      <c r="CC188" s="78"/>
      <c r="CD188" s="78"/>
    </row>
    <row r="189" spans="1:82" s="7" customFormat="1" ht="54" customHeight="1" x14ac:dyDescent="0.25">
      <c r="A189" s="37">
        <v>170</v>
      </c>
      <c r="B189" s="58" t="s">
        <v>608</v>
      </c>
      <c r="C189" s="59" t="s">
        <v>609</v>
      </c>
      <c r="D189" s="85" t="s">
        <v>569</v>
      </c>
      <c r="E189" s="60" t="s">
        <v>570</v>
      </c>
      <c r="F189" s="34"/>
      <c r="G189" s="35">
        <v>4500</v>
      </c>
      <c r="H189" s="42">
        <v>4500</v>
      </c>
      <c r="I189" s="109">
        <v>4500</v>
      </c>
      <c r="J189" s="60" t="s">
        <v>77</v>
      </c>
      <c r="K189" s="60" t="s">
        <v>25</v>
      </c>
      <c r="L189" s="60" t="s">
        <v>92</v>
      </c>
      <c r="M189" s="60" t="s">
        <v>25</v>
      </c>
      <c r="N189" s="60"/>
      <c r="O189" s="60"/>
      <c r="P189" s="60" t="s">
        <v>79</v>
      </c>
      <c r="Q189" s="60" t="s">
        <v>289</v>
      </c>
      <c r="R189" s="31"/>
      <c r="S189" s="77"/>
      <c r="T189" s="78"/>
      <c r="U189" s="78"/>
      <c r="V189" s="78"/>
      <c r="W189" s="78"/>
      <c r="X189" s="78"/>
      <c r="Y189" s="78"/>
      <c r="Z189" s="78"/>
      <c r="AA189" s="78"/>
      <c r="AB189" s="78"/>
      <c r="AC189" s="78"/>
      <c r="AD189" s="78"/>
      <c r="AE189" s="78"/>
      <c r="AF189" s="78"/>
      <c r="AG189" s="78"/>
      <c r="AH189" s="78"/>
      <c r="AI189" s="78"/>
      <c r="AJ189" s="78"/>
      <c r="AK189" s="78"/>
      <c r="AL189" s="78"/>
      <c r="AM189" s="78"/>
      <c r="AN189" s="78"/>
      <c r="AO189" s="78"/>
      <c r="AP189" s="78"/>
      <c r="AQ189" s="78"/>
      <c r="AR189" s="78"/>
      <c r="AS189" s="78"/>
      <c r="AT189" s="78"/>
      <c r="AU189" s="78"/>
      <c r="AV189" s="78"/>
      <c r="AW189" s="78"/>
      <c r="AX189" s="78"/>
      <c r="AY189" s="78"/>
      <c r="AZ189" s="78"/>
      <c r="BA189" s="78"/>
      <c r="BB189" s="78"/>
      <c r="BC189" s="78"/>
      <c r="BD189" s="78"/>
      <c r="BE189" s="78"/>
      <c r="BF189" s="78"/>
      <c r="BG189" s="78"/>
      <c r="BH189" s="78"/>
      <c r="BI189" s="78"/>
      <c r="BJ189" s="78"/>
      <c r="BK189" s="78"/>
      <c r="BL189" s="78"/>
      <c r="BM189" s="78"/>
      <c r="BN189" s="78"/>
      <c r="BO189" s="78"/>
      <c r="BP189" s="78"/>
      <c r="BQ189" s="78"/>
      <c r="BR189" s="78"/>
      <c r="BS189" s="78"/>
      <c r="BT189" s="78"/>
      <c r="BU189" s="78"/>
      <c r="BV189" s="78"/>
      <c r="BW189" s="78"/>
      <c r="BX189" s="78"/>
      <c r="BY189" s="78"/>
      <c r="BZ189" s="78"/>
      <c r="CA189" s="78"/>
      <c r="CB189" s="78"/>
      <c r="CC189" s="78"/>
      <c r="CD189" s="78"/>
    </row>
    <row r="190" spans="1:82" s="7" customFormat="1" ht="40.5" customHeight="1" x14ac:dyDescent="0.25">
      <c r="A190" s="37">
        <v>171</v>
      </c>
      <c r="B190" s="58" t="s">
        <v>610</v>
      </c>
      <c r="C190" s="59" t="s">
        <v>611</v>
      </c>
      <c r="D190" s="85" t="s">
        <v>603</v>
      </c>
      <c r="E190" s="60" t="s">
        <v>556</v>
      </c>
      <c r="F190" s="34"/>
      <c r="G190" s="35">
        <v>19000</v>
      </c>
      <c r="H190" s="42">
        <v>19000</v>
      </c>
      <c r="I190" s="109">
        <v>19000</v>
      </c>
      <c r="J190" s="60" t="s">
        <v>77</v>
      </c>
      <c r="K190" s="60" t="s">
        <v>25</v>
      </c>
      <c r="L190" s="60" t="s">
        <v>24</v>
      </c>
      <c r="M190" s="60" t="s">
        <v>25</v>
      </c>
      <c r="N190" s="60"/>
      <c r="O190" s="60"/>
      <c r="P190" s="60" t="s">
        <v>79</v>
      </c>
      <c r="Q190" s="60" t="s">
        <v>289</v>
      </c>
      <c r="R190" s="31"/>
      <c r="S190" s="121"/>
      <c r="T190" s="78"/>
      <c r="U190" s="78"/>
      <c r="V190" s="78"/>
      <c r="W190" s="78"/>
      <c r="X190" s="78"/>
      <c r="Y190" s="78"/>
      <c r="Z190" s="78"/>
      <c r="AA190" s="78"/>
      <c r="AB190" s="78"/>
      <c r="AC190" s="78"/>
      <c r="AD190" s="78"/>
      <c r="AE190" s="78"/>
      <c r="AF190" s="78"/>
      <c r="AG190" s="78"/>
      <c r="AH190" s="78"/>
      <c r="AI190" s="78"/>
      <c r="AJ190" s="78"/>
      <c r="AK190" s="78"/>
      <c r="AL190" s="78"/>
      <c r="AM190" s="78"/>
      <c r="AN190" s="78"/>
      <c r="AO190" s="78"/>
      <c r="AP190" s="78"/>
      <c r="AQ190" s="78"/>
      <c r="AR190" s="78"/>
      <c r="AS190" s="78"/>
      <c r="AT190" s="78"/>
      <c r="AU190" s="78"/>
      <c r="AV190" s="78"/>
      <c r="AW190" s="78"/>
      <c r="AX190" s="78"/>
      <c r="AY190" s="78"/>
      <c r="AZ190" s="78"/>
      <c r="BA190" s="78"/>
      <c r="BB190" s="78"/>
      <c r="BC190" s="78"/>
      <c r="BD190" s="78"/>
      <c r="BE190" s="78"/>
      <c r="BF190" s="78"/>
      <c r="BG190" s="78"/>
      <c r="BH190" s="78"/>
      <c r="BI190" s="78"/>
      <c r="BJ190" s="78"/>
      <c r="BK190" s="78"/>
      <c r="BL190" s="78"/>
      <c r="BM190" s="78"/>
      <c r="BN190" s="78"/>
      <c r="BO190" s="78"/>
      <c r="BP190" s="78"/>
      <c r="BQ190" s="78"/>
      <c r="BR190" s="78"/>
      <c r="BS190" s="78"/>
      <c r="BT190" s="78"/>
      <c r="BU190" s="78"/>
      <c r="BV190" s="78"/>
      <c r="BW190" s="78"/>
      <c r="BX190" s="78"/>
      <c r="BY190" s="78"/>
      <c r="BZ190" s="78"/>
      <c r="CA190" s="78"/>
      <c r="CB190" s="78"/>
      <c r="CC190" s="78"/>
      <c r="CD190" s="78"/>
    </row>
    <row r="191" spans="1:82" s="7" customFormat="1" ht="53.25" customHeight="1" x14ac:dyDescent="0.25">
      <c r="A191" s="37">
        <v>172</v>
      </c>
      <c r="B191" s="58" t="s">
        <v>612</v>
      </c>
      <c r="C191" s="59" t="s">
        <v>613</v>
      </c>
      <c r="D191" s="85" t="s">
        <v>569</v>
      </c>
      <c r="E191" s="60" t="s">
        <v>570</v>
      </c>
      <c r="F191" s="34"/>
      <c r="G191" s="35">
        <v>4000</v>
      </c>
      <c r="H191" s="42">
        <v>4000</v>
      </c>
      <c r="I191" s="109">
        <v>4000</v>
      </c>
      <c r="J191" s="60" t="s">
        <v>77</v>
      </c>
      <c r="K191" s="60" t="s">
        <v>25</v>
      </c>
      <c r="L191" s="60" t="s">
        <v>24</v>
      </c>
      <c r="M191" s="60" t="s">
        <v>25</v>
      </c>
      <c r="N191" s="60"/>
      <c r="O191" s="60"/>
      <c r="P191" s="60" t="s">
        <v>79</v>
      </c>
      <c r="Q191" s="60" t="s">
        <v>289</v>
      </c>
      <c r="R191" s="31"/>
      <c r="S191" s="77"/>
      <c r="T191" s="78"/>
      <c r="U191" s="78"/>
      <c r="V191" s="78"/>
      <c r="W191" s="78"/>
      <c r="X191" s="78"/>
      <c r="Y191" s="78"/>
      <c r="Z191" s="78"/>
      <c r="AA191" s="78"/>
      <c r="AB191" s="78"/>
      <c r="AC191" s="78"/>
      <c r="AD191" s="78"/>
      <c r="AE191" s="78"/>
      <c r="AF191" s="78"/>
      <c r="AG191" s="78"/>
      <c r="AH191" s="78"/>
      <c r="AI191" s="78"/>
      <c r="AJ191" s="78"/>
      <c r="AK191" s="78"/>
      <c r="AL191" s="78"/>
      <c r="AM191" s="78"/>
      <c r="AN191" s="78"/>
      <c r="AO191" s="78"/>
      <c r="AP191" s="78"/>
      <c r="AQ191" s="78"/>
      <c r="AR191" s="78"/>
      <c r="AS191" s="78"/>
      <c r="AT191" s="78"/>
      <c r="AU191" s="78"/>
      <c r="AV191" s="78"/>
      <c r="AW191" s="78"/>
      <c r="AX191" s="78"/>
      <c r="AY191" s="78"/>
      <c r="AZ191" s="78"/>
      <c r="BA191" s="78"/>
      <c r="BB191" s="78"/>
      <c r="BC191" s="78"/>
      <c r="BD191" s="78"/>
      <c r="BE191" s="78"/>
      <c r="BF191" s="78"/>
      <c r="BG191" s="78"/>
      <c r="BH191" s="78"/>
      <c r="BI191" s="78"/>
      <c r="BJ191" s="78"/>
      <c r="BK191" s="78"/>
      <c r="BL191" s="78"/>
      <c r="BM191" s="78"/>
      <c r="BN191" s="78"/>
      <c r="BO191" s="78"/>
      <c r="BP191" s="78"/>
      <c r="BQ191" s="78"/>
      <c r="BR191" s="78"/>
      <c r="BS191" s="78"/>
      <c r="BT191" s="78"/>
      <c r="BU191" s="78"/>
      <c r="BV191" s="78"/>
      <c r="BW191" s="78"/>
      <c r="BX191" s="78"/>
      <c r="BY191" s="78"/>
      <c r="BZ191" s="78"/>
      <c r="CA191" s="78"/>
      <c r="CB191" s="78"/>
      <c r="CC191" s="78"/>
      <c r="CD191" s="78"/>
    </row>
    <row r="192" spans="1:82" s="7" customFormat="1" ht="37.5" customHeight="1" x14ac:dyDescent="0.25">
      <c r="A192" s="37">
        <v>173</v>
      </c>
      <c r="B192" s="58" t="s">
        <v>614</v>
      </c>
      <c r="C192" s="59" t="s">
        <v>615</v>
      </c>
      <c r="D192" s="85" t="s">
        <v>616</v>
      </c>
      <c r="E192" s="60" t="s">
        <v>617</v>
      </c>
      <c r="F192" s="34"/>
      <c r="G192" s="35">
        <v>2400</v>
      </c>
      <c r="H192" s="42">
        <v>2400</v>
      </c>
      <c r="I192" s="109">
        <v>2400</v>
      </c>
      <c r="J192" s="60" t="s">
        <v>77</v>
      </c>
      <c r="K192" s="60" t="s">
        <v>25</v>
      </c>
      <c r="L192" s="60" t="s">
        <v>92</v>
      </c>
      <c r="M192" s="60" t="s">
        <v>25</v>
      </c>
      <c r="N192" s="60"/>
      <c r="O192" s="60"/>
      <c r="P192" s="60" t="s">
        <v>79</v>
      </c>
      <c r="Q192" s="60" t="s">
        <v>289</v>
      </c>
      <c r="R192" s="60"/>
      <c r="S192" s="77"/>
      <c r="T192" s="78"/>
      <c r="U192" s="78"/>
      <c r="V192" s="78"/>
      <c r="W192" s="78"/>
      <c r="X192" s="78"/>
      <c r="Y192" s="78"/>
      <c r="Z192" s="78"/>
      <c r="AA192" s="78"/>
      <c r="AB192" s="78"/>
      <c r="AC192" s="78"/>
      <c r="AD192" s="78"/>
      <c r="AE192" s="78"/>
      <c r="AF192" s="78"/>
      <c r="AG192" s="78"/>
      <c r="AH192" s="78"/>
      <c r="AI192" s="78"/>
      <c r="AJ192" s="78"/>
      <c r="AK192" s="78"/>
      <c r="AL192" s="78"/>
      <c r="AM192" s="78"/>
      <c r="AN192" s="78"/>
      <c r="AO192" s="78"/>
      <c r="AP192" s="78"/>
      <c r="AQ192" s="78"/>
      <c r="AR192" s="78"/>
      <c r="AS192" s="78"/>
      <c r="AT192" s="78"/>
      <c r="AU192" s="78"/>
      <c r="AV192" s="78"/>
      <c r="AW192" s="78"/>
      <c r="AX192" s="78"/>
      <c r="AY192" s="78"/>
      <c r="AZ192" s="78"/>
      <c r="BA192" s="78"/>
      <c r="BB192" s="78"/>
      <c r="BC192" s="78"/>
      <c r="BD192" s="78"/>
      <c r="BE192" s="78"/>
      <c r="BF192" s="78"/>
      <c r="BG192" s="78"/>
      <c r="BH192" s="78"/>
      <c r="BI192" s="78"/>
      <c r="BJ192" s="78"/>
      <c r="BK192" s="78"/>
      <c r="BL192" s="78"/>
      <c r="BM192" s="78"/>
      <c r="BN192" s="78"/>
      <c r="BO192" s="78"/>
      <c r="BP192" s="78"/>
      <c r="BQ192" s="78"/>
      <c r="BR192" s="78"/>
      <c r="BS192" s="78"/>
      <c r="BT192" s="78"/>
      <c r="BU192" s="78"/>
      <c r="BV192" s="78"/>
      <c r="BW192" s="78"/>
      <c r="BX192" s="78"/>
      <c r="BY192" s="78"/>
      <c r="BZ192" s="78"/>
      <c r="CA192" s="78"/>
      <c r="CB192" s="78"/>
      <c r="CC192" s="78"/>
      <c r="CD192" s="78"/>
    </row>
    <row r="193" spans="1:82" s="7" customFormat="1" ht="40.5" customHeight="1" x14ac:dyDescent="0.25">
      <c r="A193" s="37">
        <v>174</v>
      </c>
      <c r="B193" s="58" t="s">
        <v>618</v>
      </c>
      <c r="C193" s="59" t="s">
        <v>619</v>
      </c>
      <c r="D193" s="86" t="s">
        <v>520</v>
      </c>
      <c r="E193" s="60" t="s">
        <v>521</v>
      </c>
      <c r="F193" s="34"/>
      <c r="G193" s="35">
        <v>2500</v>
      </c>
      <c r="H193" s="42">
        <v>2500</v>
      </c>
      <c r="I193" s="109">
        <v>2500</v>
      </c>
      <c r="J193" s="60" t="s">
        <v>77</v>
      </c>
      <c r="K193" s="60" t="s">
        <v>25</v>
      </c>
      <c r="L193" s="60" t="s">
        <v>92</v>
      </c>
      <c r="M193" s="60" t="s">
        <v>25</v>
      </c>
      <c r="N193" s="60"/>
      <c r="O193" s="60"/>
      <c r="P193" s="60" t="s">
        <v>79</v>
      </c>
      <c r="Q193" s="60" t="s">
        <v>289</v>
      </c>
      <c r="R193" s="31"/>
      <c r="S193" s="77"/>
      <c r="T193" s="78"/>
      <c r="U193" s="78"/>
      <c r="V193" s="78"/>
      <c r="W193" s="78"/>
      <c r="X193" s="78"/>
      <c r="Y193" s="78"/>
      <c r="Z193" s="78"/>
      <c r="AA193" s="78"/>
      <c r="AB193" s="78"/>
      <c r="AC193" s="78"/>
      <c r="AD193" s="78"/>
      <c r="AE193" s="78"/>
      <c r="AF193" s="78"/>
      <c r="AG193" s="78"/>
      <c r="AH193" s="78"/>
      <c r="AI193" s="78"/>
      <c r="AJ193" s="78"/>
      <c r="AK193" s="78"/>
      <c r="AL193" s="78"/>
      <c r="AM193" s="78"/>
      <c r="AN193" s="78"/>
      <c r="AO193" s="78"/>
      <c r="AP193" s="78"/>
      <c r="AQ193" s="78"/>
      <c r="AR193" s="78"/>
      <c r="AS193" s="78"/>
      <c r="AT193" s="78"/>
      <c r="AU193" s="78"/>
      <c r="AV193" s="78"/>
      <c r="AW193" s="78"/>
      <c r="AX193" s="78"/>
      <c r="AY193" s="78"/>
      <c r="AZ193" s="78"/>
      <c r="BA193" s="78"/>
      <c r="BB193" s="78"/>
      <c r="BC193" s="78"/>
      <c r="BD193" s="78"/>
      <c r="BE193" s="78"/>
      <c r="BF193" s="78"/>
      <c r="BG193" s="78"/>
      <c r="BH193" s="78"/>
      <c r="BI193" s="78"/>
      <c r="BJ193" s="78"/>
      <c r="BK193" s="78"/>
      <c r="BL193" s="78"/>
      <c r="BM193" s="78"/>
      <c r="BN193" s="78"/>
      <c r="BO193" s="78"/>
      <c r="BP193" s="78"/>
      <c r="BQ193" s="78"/>
      <c r="BR193" s="78"/>
      <c r="BS193" s="78"/>
      <c r="BT193" s="78"/>
      <c r="BU193" s="78"/>
      <c r="BV193" s="78"/>
      <c r="BW193" s="78"/>
      <c r="BX193" s="78"/>
      <c r="BY193" s="78"/>
      <c r="BZ193" s="78"/>
      <c r="CA193" s="78"/>
      <c r="CB193" s="78"/>
      <c r="CC193" s="78"/>
      <c r="CD193" s="78"/>
    </row>
    <row r="194" spans="1:82" s="7" customFormat="1" ht="40.5" customHeight="1" x14ac:dyDescent="0.25">
      <c r="A194" s="37">
        <v>175</v>
      </c>
      <c r="B194" s="58" t="s">
        <v>620</v>
      </c>
      <c r="C194" s="59" t="s">
        <v>621</v>
      </c>
      <c r="D194" s="86" t="s">
        <v>520</v>
      </c>
      <c r="E194" s="60" t="s">
        <v>521</v>
      </c>
      <c r="F194" s="34"/>
      <c r="G194" s="35">
        <v>1100</v>
      </c>
      <c r="H194" s="42">
        <v>1100</v>
      </c>
      <c r="I194" s="109">
        <v>1100</v>
      </c>
      <c r="J194" s="60" t="s">
        <v>77</v>
      </c>
      <c r="K194" s="60" t="s">
        <v>25</v>
      </c>
      <c r="L194" s="60" t="s">
        <v>92</v>
      </c>
      <c r="M194" s="60" t="s">
        <v>25</v>
      </c>
      <c r="N194" s="60"/>
      <c r="O194" s="60"/>
      <c r="P194" s="60" t="s">
        <v>79</v>
      </c>
      <c r="Q194" s="60" t="s">
        <v>289</v>
      </c>
      <c r="R194" s="31"/>
      <c r="S194" s="77"/>
      <c r="T194" s="78"/>
      <c r="U194" s="78"/>
      <c r="V194" s="78"/>
      <c r="W194" s="78"/>
      <c r="X194" s="78"/>
      <c r="Y194" s="78"/>
      <c r="Z194" s="78"/>
      <c r="AA194" s="78"/>
      <c r="AB194" s="78"/>
      <c r="AC194" s="78"/>
      <c r="AD194" s="78"/>
      <c r="AE194" s="78"/>
      <c r="AF194" s="78"/>
      <c r="AG194" s="78"/>
      <c r="AH194" s="78"/>
      <c r="AI194" s="78"/>
      <c r="AJ194" s="78"/>
      <c r="AK194" s="78"/>
      <c r="AL194" s="78"/>
      <c r="AM194" s="78"/>
      <c r="AN194" s="78"/>
      <c r="AO194" s="78"/>
      <c r="AP194" s="78"/>
      <c r="AQ194" s="78"/>
      <c r="AR194" s="78"/>
      <c r="AS194" s="78"/>
      <c r="AT194" s="78"/>
      <c r="AU194" s="78"/>
      <c r="AV194" s="78"/>
      <c r="AW194" s="78"/>
      <c r="AX194" s="78"/>
      <c r="AY194" s="78"/>
      <c r="AZ194" s="78"/>
      <c r="BA194" s="78"/>
      <c r="BB194" s="78"/>
      <c r="BC194" s="78"/>
      <c r="BD194" s="78"/>
      <c r="BE194" s="78"/>
      <c r="BF194" s="78"/>
      <c r="BG194" s="78"/>
      <c r="BH194" s="78"/>
      <c r="BI194" s="78"/>
      <c r="BJ194" s="78"/>
      <c r="BK194" s="78"/>
      <c r="BL194" s="78"/>
      <c r="BM194" s="78"/>
      <c r="BN194" s="78"/>
      <c r="BO194" s="78"/>
      <c r="BP194" s="78"/>
      <c r="BQ194" s="78"/>
      <c r="BR194" s="78"/>
      <c r="BS194" s="78"/>
      <c r="BT194" s="78"/>
      <c r="BU194" s="78"/>
      <c r="BV194" s="78"/>
      <c r="BW194" s="78"/>
      <c r="BX194" s="78"/>
      <c r="BY194" s="78"/>
      <c r="BZ194" s="78"/>
      <c r="CA194" s="78"/>
      <c r="CB194" s="78"/>
      <c r="CC194" s="78"/>
      <c r="CD194" s="78"/>
    </row>
    <row r="195" spans="1:82" s="7" customFormat="1" ht="34.5" customHeight="1" x14ac:dyDescent="0.25">
      <c r="A195" s="37">
        <v>176</v>
      </c>
      <c r="B195" s="58" t="s">
        <v>622</v>
      </c>
      <c r="C195" s="59" t="s">
        <v>623</v>
      </c>
      <c r="D195" s="86" t="s">
        <v>624</v>
      </c>
      <c r="E195" s="60">
        <v>79714000</v>
      </c>
      <c r="F195" s="34"/>
      <c r="G195" s="35">
        <v>3500</v>
      </c>
      <c r="H195" s="42">
        <v>3500</v>
      </c>
      <c r="I195" s="109">
        <v>3500</v>
      </c>
      <c r="J195" s="60" t="s">
        <v>77</v>
      </c>
      <c r="K195" s="60" t="s">
        <v>25</v>
      </c>
      <c r="L195" s="60" t="s">
        <v>24</v>
      </c>
      <c r="M195" s="60" t="s">
        <v>25</v>
      </c>
      <c r="N195" s="60"/>
      <c r="O195" s="60"/>
      <c r="P195" s="60" t="s">
        <v>79</v>
      </c>
      <c r="Q195" s="60" t="s">
        <v>289</v>
      </c>
      <c r="R195" s="31"/>
      <c r="S195" s="77"/>
      <c r="T195" s="78"/>
      <c r="U195" s="78"/>
      <c r="V195" s="78"/>
      <c r="W195" s="78"/>
      <c r="X195" s="78"/>
      <c r="Y195" s="78"/>
      <c r="Z195" s="78"/>
      <c r="AA195" s="78"/>
      <c r="AB195" s="78"/>
      <c r="AC195" s="78"/>
      <c r="AD195" s="78"/>
      <c r="AE195" s="78"/>
      <c r="AF195" s="78"/>
      <c r="AG195" s="78"/>
      <c r="AH195" s="78"/>
      <c r="AI195" s="78"/>
      <c r="AJ195" s="78"/>
      <c r="AK195" s="78"/>
      <c r="AL195" s="78"/>
      <c r="AM195" s="78"/>
      <c r="AN195" s="78"/>
      <c r="AO195" s="78"/>
      <c r="AP195" s="78"/>
      <c r="AQ195" s="78"/>
      <c r="AR195" s="78"/>
      <c r="AS195" s="78"/>
      <c r="AT195" s="78"/>
      <c r="AU195" s="78"/>
      <c r="AV195" s="78"/>
      <c r="AW195" s="78"/>
      <c r="AX195" s="78"/>
      <c r="AY195" s="78"/>
      <c r="AZ195" s="78"/>
      <c r="BA195" s="78"/>
      <c r="BB195" s="78"/>
      <c r="BC195" s="78"/>
      <c r="BD195" s="78"/>
      <c r="BE195" s="78"/>
      <c r="BF195" s="78"/>
      <c r="BG195" s="78"/>
      <c r="BH195" s="78"/>
      <c r="BI195" s="78"/>
      <c r="BJ195" s="78"/>
      <c r="BK195" s="78"/>
      <c r="BL195" s="78"/>
      <c r="BM195" s="78"/>
      <c r="BN195" s="78"/>
      <c r="BO195" s="78"/>
      <c r="BP195" s="78"/>
      <c r="BQ195" s="78"/>
      <c r="BR195" s="78"/>
      <c r="BS195" s="78"/>
      <c r="BT195" s="78"/>
      <c r="BU195" s="78"/>
      <c r="BV195" s="78"/>
      <c r="BW195" s="78"/>
      <c r="BX195" s="78"/>
      <c r="BY195" s="78"/>
      <c r="BZ195" s="78"/>
      <c r="CA195" s="78"/>
      <c r="CB195" s="78"/>
      <c r="CC195" s="78"/>
      <c r="CD195" s="78"/>
    </row>
    <row r="196" spans="1:82" s="7" customFormat="1" ht="40.5" customHeight="1" x14ac:dyDescent="0.25">
      <c r="A196" s="37">
        <v>177</v>
      </c>
      <c r="B196" s="58" t="s">
        <v>625</v>
      </c>
      <c r="C196" s="59" t="s">
        <v>626</v>
      </c>
      <c r="D196" s="86" t="s">
        <v>380</v>
      </c>
      <c r="E196" s="60" t="s">
        <v>381</v>
      </c>
      <c r="F196" s="34"/>
      <c r="G196" s="35">
        <v>3200</v>
      </c>
      <c r="H196" s="42">
        <v>3200</v>
      </c>
      <c r="I196" s="109">
        <v>3200</v>
      </c>
      <c r="J196" s="60" t="s">
        <v>77</v>
      </c>
      <c r="K196" s="60" t="s">
        <v>25</v>
      </c>
      <c r="L196" s="60" t="s">
        <v>24</v>
      </c>
      <c r="M196" s="60" t="s">
        <v>25</v>
      </c>
      <c r="N196" s="60"/>
      <c r="O196" s="60"/>
      <c r="P196" s="60" t="s">
        <v>79</v>
      </c>
      <c r="Q196" s="60" t="s">
        <v>289</v>
      </c>
      <c r="R196" s="31"/>
      <c r="S196" s="77"/>
      <c r="T196" s="78"/>
      <c r="U196" s="78"/>
      <c r="V196" s="78"/>
      <c r="W196" s="78"/>
      <c r="X196" s="78"/>
      <c r="Y196" s="78"/>
      <c r="Z196" s="78"/>
      <c r="AA196" s="78"/>
      <c r="AB196" s="78"/>
      <c r="AC196" s="78"/>
      <c r="AD196" s="78"/>
      <c r="AE196" s="78"/>
      <c r="AF196" s="78"/>
      <c r="AG196" s="78"/>
      <c r="AH196" s="78"/>
      <c r="AI196" s="78"/>
      <c r="AJ196" s="78"/>
      <c r="AK196" s="78"/>
      <c r="AL196" s="78"/>
      <c r="AM196" s="78"/>
      <c r="AN196" s="78"/>
      <c r="AO196" s="78"/>
      <c r="AP196" s="78"/>
      <c r="AQ196" s="78"/>
      <c r="AR196" s="78"/>
      <c r="AS196" s="78"/>
      <c r="AT196" s="78"/>
      <c r="AU196" s="78"/>
      <c r="AV196" s="78"/>
      <c r="AW196" s="78"/>
      <c r="AX196" s="78"/>
      <c r="AY196" s="78"/>
      <c r="AZ196" s="78"/>
      <c r="BA196" s="78"/>
      <c r="BB196" s="78"/>
      <c r="BC196" s="78"/>
      <c r="BD196" s="78"/>
      <c r="BE196" s="78"/>
      <c r="BF196" s="78"/>
      <c r="BG196" s="78"/>
      <c r="BH196" s="78"/>
      <c r="BI196" s="78"/>
      <c r="BJ196" s="78"/>
      <c r="BK196" s="78"/>
      <c r="BL196" s="78"/>
      <c r="BM196" s="78"/>
      <c r="BN196" s="78"/>
      <c r="BO196" s="78"/>
      <c r="BP196" s="78"/>
      <c r="BQ196" s="78"/>
      <c r="BR196" s="78"/>
      <c r="BS196" s="78"/>
      <c r="BT196" s="78"/>
      <c r="BU196" s="78"/>
      <c r="BV196" s="78"/>
      <c r="BW196" s="78"/>
      <c r="BX196" s="78"/>
      <c r="BY196" s="78"/>
      <c r="BZ196" s="78"/>
      <c r="CA196" s="78"/>
      <c r="CB196" s="78"/>
      <c r="CC196" s="78"/>
      <c r="CD196" s="78"/>
    </row>
    <row r="197" spans="1:82" s="7" customFormat="1" ht="40.5" customHeight="1" x14ac:dyDescent="0.25">
      <c r="A197" s="37">
        <v>178</v>
      </c>
      <c r="B197" s="58" t="s">
        <v>627</v>
      </c>
      <c r="C197" s="59" t="s">
        <v>628</v>
      </c>
      <c r="D197" s="86" t="s">
        <v>520</v>
      </c>
      <c r="E197" s="60" t="s">
        <v>521</v>
      </c>
      <c r="F197" s="34"/>
      <c r="G197" s="35">
        <v>1500</v>
      </c>
      <c r="H197" s="42">
        <v>1500</v>
      </c>
      <c r="I197" s="109">
        <v>1500</v>
      </c>
      <c r="J197" s="60" t="s">
        <v>77</v>
      </c>
      <c r="K197" s="60" t="s">
        <v>25</v>
      </c>
      <c r="L197" s="60" t="s">
        <v>92</v>
      </c>
      <c r="M197" s="60" t="s">
        <v>25</v>
      </c>
      <c r="N197" s="60"/>
      <c r="O197" s="60"/>
      <c r="P197" s="60" t="s">
        <v>79</v>
      </c>
      <c r="Q197" s="60" t="s">
        <v>289</v>
      </c>
      <c r="R197" s="31"/>
      <c r="S197" s="77"/>
      <c r="T197" s="78"/>
      <c r="U197" s="78"/>
      <c r="V197" s="78"/>
      <c r="W197" s="78"/>
      <c r="X197" s="78"/>
      <c r="Y197" s="78"/>
      <c r="Z197" s="78"/>
      <c r="AA197" s="78"/>
      <c r="AB197" s="78"/>
      <c r="AC197" s="78"/>
      <c r="AD197" s="78"/>
      <c r="AE197" s="78"/>
      <c r="AF197" s="78"/>
      <c r="AG197" s="78"/>
      <c r="AH197" s="78"/>
      <c r="AI197" s="78"/>
      <c r="AJ197" s="78"/>
      <c r="AK197" s="78"/>
      <c r="AL197" s="78"/>
      <c r="AM197" s="78"/>
      <c r="AN197" s="78"/>
      <c r="AO197" s="78"/>
      <c r="AP197" s="78"/>
      <c r="AQ197" s="78"/>
      <c r="AR197" s="78"/>
      <c r="AS197" s="78"/>
      <c r="AT197" s="78"/>
      <c r="AU197" s="78"/>
      <c r="AV197" s="78"/>
      <c r="AW197" s="78"/>
      <c r="AX197" s="78"/>
      <c r="AY197" s="78"/>
      <c r="AZ197" s="78"/>
      <c r="BA197" s="78"/>
      <c r="BB197" s="78"/>
      <c r="BC197" s="78"/>
      <c r="BD197" s="78"/>
      <c r="BE197" s="78"/>
      <c r="BF197" s="78"/>
      <c r="BG197" s="78"/>
      <c r="BH197" s="78"/>
      <c r="BI197" s="78"/>
      <c r="BJ197" s="78"/>
      <c r="BK197" s="78"/>
      <c r="BL197" s="78"/>
      <c r="BM197" s="78"/>
      <c r="BN197" s="78"/>
      <c r="BO197" s="78"/>
      <c r="BP197" s="78"/>
      <c r="BQ197" s="78"/>
      <c r="BR197" s="78"/>
      <c r="BS197" s="78"/>
      <c r="BT197" s="78"/>
      <c r="BU197" s="78"/>
      <c r="BV197" s="78"/>
      <c r="BW197" s="78"/>
      <c r="BX197" s="78"/>
      <c r="BY197" s="78"/>
      <c r="BZ197" s="78"/>
      <c r="CA197" s="78"/>
      <c r="CB197" s="78"/>
      <c r="CC197" s="78"/>
      <c r="CD197" s="78"/>
    </row>
    <row r="198" spans="1:82" s="7" customFormat="1" ht="34.5" customHeight="1" x14ac:dyDescent="0.25">
      <c r="A198" s="37">
        <v>179</v>
      </c>
      <c r="B198" s="58" t="s">
        <v>629</v>
      </c>
      <c r="C198" s="59" t="s">
        <v>630</v>
      </c>
      <c r="D198" s="85" t="s">
        <v>296</v>
      </c>
      <c r="E198" s="60" t="s">
        <v>297</v>
      </c>
      <c r="F198" s="34"/>
      <c r="G198" s="35">
        <v>5600</v>
      </c>
      <c r="H198" s="42">
        <v>5600</v>
      </c>
      <c r="I198" s="109">
        <v>5600</v>
      </c>
      <c r="J198" s="60" t="s">
        <v>77</v>
      </c>
      <c r="K198" s="60" t="s">
        <v>25</v>
      </c>
      <c r="L198" s="60" t="s">
        <v>92</v>
      </c>
      <c r="M198" s="60" t="s">
        <v>25</v>
      </c>
      <c r="N198" s="60"/>
      <c r="O198" s="60"/>
      <c r="P198" s="60" t="s">
        <v>79</v>
      </c>
      <c r="Q198" s="60" t="s">
        <v>289</v>
      </c>
      <c r="R198" s="31"/>
      <c r="S198" s="77"/>
      <c r="T198" s="78"/>
      <c r="U198" s="78"/>
      <c r="V198" s="78"/>
      <c r="W198" s="78"/>
      <c r="X198" s="78"/>
      <c r="Y198" s="78"/>
      <c r="Z198" s="78"/>
      <c r="AA198" s="78"/>
      <c r="AB198" s="78"/>
      <c r="AC198" s="78"/>
      <c r="AD198" s="78"/>
      <c r="AE198" s="78"/>
      <c r="AF198" s="78"/>
      <c r="AG198" s="78"/>
      <c r="AH198" s="78"/>
      <c r="AI198" s="78"/>
      <c r="AJ198" s="78"/>
      <c r="AK198" s="78"/>
      <c r="AL198" s="78"/>
      <c r="AM198" s="78"/>
      <c r="AN198" s="78"/>
      <c r="AO198" s="78"/>
      <c r="AP198" s="78"/>
      <c r="AQ198" s="78"/>
      <c r="AR198" s="78"/>
      <c r="AS198" s="78"/>
      <c r="AT198" s="78"/>
      <c r="AU198" s="78"/>
      <c r="AV198" s="78"/>
      <c r="AW198" s="78"/>
      <c r="AX198" s="78"/>
      <c r="AY198" s="78"/>
      <c r="AZ198" s="78"/>
      <c r="BA198" s="78"/>
      <c r="BB198" s="78"/>
      <c r="BC198" s="78"/>
      <c r="BD198" s="78"/>
      <c r="BE198" s="78"/>
      <c r="BF198" s="78"/>
      <c r="BG198" s="78"/>
      <c r="BH198" s="78"/>
      <c r="BI198" s="78"/>
      <c r="BJ198" s="78"/>
      <c r="BK198" s="78"/>
      <c r="BL198" s="78"/>
      <c r="BM198" s="78"/>
      <c r="BN198" s="78"/>
      <c r="BO198" s="78"/>
      <c r="BP198" s="78"/>
      <c r="BQ198" s="78"/>
      <c r="BR198" s="78"/>
      <c r="BS198" s="78"/>
      <c r="BT198" s="78"/>
      <c r="BU198" s="78"/>
      <c r="BV198" s="78"/>
      <c r="BW198" s="78"/>
      <c r="BX198" s="78"/>
      <c r="BY198" s="78"/>
      <c r="BZ198" s="78"/>
      <c r="CA198" s="78"/>
      <c r="CB198" s="78"/>
      <c r="CC198" s="78"/>
      <c r="CD198" s="78"/>
    </row>
    <row r="199" spans="1:82" s="7" customFormat="1" ht="52.5" customHeight="1" x14ac:dyDescent="0.25">
      <c r="A199" s="37">
        <v>180</v>
      </c>
      <c r="B199" s="58" t="s">
        <v>631</v>
      </c>
      <c r="C199" s="59" t="s">
        <v>632</v>
      </c>
      <c r="D199" s="85" t="s">
        <v>569</v>
      </c>
      <c r="E199" s="60" t="s">
        <v>570</v>
      </c>
      <c r="F199" s="34"/>
      <c r="G199" s="35">
        <v>6000</v>
      </c>
      <c r="H199" s="42">
        <v>6000</v>
      </c>
      <c r="I199" s="109">
        <v>6000</v>
      </c>
      <c r="J199" s="60" t="s">
        <v>77</v>
      </c>
      <c r="K199" s="60" t="s">
        <v>25</v>
      </c>
      <c r="L199" s="60" t="s">
        <v>92</v>
      </c>
      <c r="M199" s="60" t="s">
        <v>25</v>
      </c>
      <c r="N199" s="60"/>
      <c r="O199" s="60"/>
      <c r="P199" s="60" t="s">
        <v>79</v>
      </c>
      <c r="Q199" s="60" t="s">
        <v>289</v>
      </c>
      <c r="R199" s="31"/>
      <c r="S199" s="77"/>
      <c r="T199" s="78"/>
      <c r="U199" s="78"/>
      <c r="V199" s="78"/>
      <c r="W199" s="78"/>
      <c r="X199" s="78"/>
      <c r="Y199" s="78"/>
      <c r="Z199" s="78"/>
      <c r="AA199" s="78"/>
      <c r="AB199" s="78"/>
      <c r="AC199" s="78"/>
      <c r="AD199" s="78"/>
      <c r="AE199" s="78"/>
      <c r="AF199" s="78"/>
      <c r="AG199" s="78"/>
      <c r="AH199" s="78"/>
      <c r="AI199" s="78"/>
      <c r="AJ199" s="78"/>
      <c r="AK199" s="78"/>
      <c r="AL199" s="78"/>
      <c r="AM199" s="78"/>
      <c r="AN199" s="78"/>
      <c r="AO199" s="78"/>
      <c r="AP199" s="78"/>
      <c r="AQ199" s="78"/>
      <c r="AR199" s="78"/>
      <c r="AS199" s="78"/>
      <c r="AT199" s="78"/>
      <c r="AU199" s="78"/>
      <c r="AV199" s="78"/>
      <c r="AW199" s="78"/>
      <c r="AX199" s="78"/>
      <c r="AY199" s="78"/>
      <c r="AZ199" s="78"/>
      <c r="BA199" s="78"/>
      <c r="BB199" s="78"/>
      <c r="BC199" s="78"/>
      <c r="BD199" s="78"/>
      <c r="BE199" s="78"/>
      <c r="BF199" s="78"/>
      <c r="BG199" s="78"/>
      <c r="BH199" s="78"/>
      <c r="BI199" s="78"/>
      <c r="BJ199" s="78"/>
      <c r="BK199" s="78"/>
      <c r="BL199" s="78"/>
      <c r="BM199" s="78"/>
      <c r="BN199" s="78"/>
      <c r="BO199" s="78"/>
      <c r="BP199" s="78"/>
      <c r="BQ199" s="78"/>
      <c r="BR199" s="78"/>
      <c r="BS199" s="78"/>
      <c r="BT199" s="78"/>
      <c r="BU199" s="78"/>
      <c r="BV199" s="78"/>
      <c r="BW199" s="78"/>
      <c r="BX199" s="78"/>
      <c r="BY199" s="78"/>
      <c r="BZ199" s="78"/>
      <c r="CA199" s="78"/>
      <c r="CB199" s="78"/>
      <c r="CC199" s="78"/>
      <c r="CD199" s="78"/>
    </row>
    <row r="200" spans="1:82" s="7" customFormat="1" ht="51" customHeight="1" x14ac:dyDescent="0.25">
      <c r="A200" s="37">
        <v>181</v>
      </c>
      <c r="B200" s="87" t="s">
        <v>633</v>
      </c>
      <c r="C200" s="62" t="s">
        <v>634</v>
      </c>
      <c r="D200" s="63" t="s">
        <v>569</v>
      </c>
      <c r="E200" s="43" t="s">
        <v>570</v>
      </c>
      <c r="F200" s="36"/>
      <c r="G200" s="36"/>
      <c r="H200" s="36">
        <v>4000</v>
      </c>
      <c r="I200" s="109">
        <v>4000</v>
      </c>
      <c r="J200" s="43" t="s">
        <v>77</v>
      </c>
      <c r="K200" s="43" t="s">
        <v>25</v>
      </c>
      <c r="L200" s="43" t="s">
        <v>92</v>
      </c>
      <c r="M200" s="43" t="s">
        <v>25</v>
      </c>
      <c r="N200" s="43"/>
      <c r="O200" s="43"/>
      <c r="P200" s="43" t="s">
        <v>79</v>
      </c>
      <c r="Q200" s="43" t="s">
        <v>289</v>
      </c>
      <c r="R200" s="43"/>
      <c r="S200" s="77"/>
      <c r="T200" s="78"/>
      <c r="U200" s="78"/>
      <c r="V200" s="78"/>
      <c r="W200" s="78"/>
      <c r="X200" s="78"/>
      <c r="Y200" s="78"/>
      <c r="Z200" s="78"/>
      <c r="AA200" s="78"/>
      <c r="AB200" s="78"/>
      <c r="AC200" s="78"/>
      <c r="AD200" s="78"/>
      <c r="AE200" s="78"/>
      <c r="AF200" s="78"/>
      <c r="AG200" s="78"/>
      <c r="AH200" s="78"/>
      <c r="AI200" s="78"/>
      <c r="AJ200" s="78"/>
      <c r="AK200" s="78"/>
      <c r="AL200" s="78"/>
      <c r="AM200" s="78"/>
      <c r="AN200" s="78"/>
      <c r="AO200" s="78"/>
      <c r="AP200" s="78"/>
      <c r="AQ200" s="78"/>
      <c r="AR200" s="78"/>
      <c r="AS200" s="78"/>
      <c r="AT200" s="78"/>
      <c r="AU200" s="78"/>
      <c r="AV200" s="78"/>
      <c r="AW200" s="78"/>
      <c r="AX200" s="78"/>
      <c r="AY200" s="78"/>
      <c r="AZ200" s="78"/>
      <c r="BA200" s="78"/>
      <c r="BB200" s="78"/>
      <c r="BC200" s="78"/>
      <c r="BD200" s="78"/>
      <c r="BE200" s="78"/>
      <c r="BF200" s="78"/>
      <c r="BG200" s="78"/>
      <c r="BH200" s="78"/>
      <c r="BI200" s="78"/>
      <c r="BJ200" s="78"/>
      <c r="BK200" s="78"/>
      <c r="BL200" s="78"/>
      <c r="BM200" s="78"/>
      <c r="BN200" s="78"/>
      <c r="BO200" s="78"/>
      <c r="BP200" s="78"/>
      <c r="BQ200" s="78"/>
      <c r="BR200" s="78"/>
      <c r="BS200" s="78"/>
      <c r="BT200" s="78"/>
      <c r="BU200" s="78"/>
      <c r="BV200" s="78"/>
      <c r="BW200" s="78"/>
      <c r="BX200" s="78"/>
      <c r="BY200" s="78"/>
      <c r="BZ200" s="78"/>
      <c r="CA200" s="78"/>
      <c r="CB200" s="78"/>
      <c r="CC200" s="78"/>
      <c r="CD200" s="78"/>
    </row>
    <row r="201" spans="1:82" s="7" customFormat="1" ht="51" customHeight="1" x14ac:dyDescent="0.25">
      <c r="A201" s="37">
        <v>182</v>
      </c>
      <c r="B201" s="87" t="s">
        <v>635</v>
      </c>
      <c r="C201" s="62" t="s">
        <v>636</v>
      </c>
      <c r="D201" s="63" t="s">
        <v>569</v>
      </c>
      <c r="E201" s="43" t="s">
        <v>570</v>
      </c>
      <c r="F201" s="36"/>
      <c r="G201" s="36"/>
      <c r="H201" s="36">
        <v>3200</v>
      </c>
      <c r="I201" s="109">
        <v>3200</v>
      </c>
      <c r="J201" s="43" t="s">
        <v>77</v>
      </c>
      <c r="K201" s="43" t="s">
        <v>25</v>
      </c>
      <c r="L201" s="43" t="s">
        <v>92</v>
      </c>
      <c r="M201" s="43" t="s">
        <v>25</v>
      </c>
      <c r="N201" s="43"/>
      <c r="O201" s="43"/>
      <c r="P201" s="43" t="s">
        <v>79</v>
      </c>
      <c r="Q201" s="43" t="s">
        <v>289</v>
      </c>
      <c r="R201" s="80"/>
      <c r="S201" s="77"/>
      <c r="T201" s="78"/>
      <c r="U201" s="78"/>
      <c r="V201" s="78"/>
      <c r="W201" s="78"/>
      <c r="X201" s="78"/>
      <c r="Y201" s="78"/>
      <c r="Z201" s="78"/>
      <c r="AA201" s="78"/>
      <c r="AB201" s="78"/>
      <c r="AC201" s="78"/>
      <c r="AD201" s="78"/>
      <c r="AE201" s="78"/>
      <c r="AF201" s="78"/>
      <c r="AG201" s="78"/>
      <c r="AH201" s="78"/>
      <c r="AI201" s="78"/>
      <c r="AJ201" s="78"/>
      <c r="AK201" s="78"/>
      <c r="AL201" s="78"/>
      <c r="AM201" s="78"/>
      <c r="AN201" s="78"/>
      <c r="AO201" s="78"/>
      <c r="AP201" s="78"/>
      <c r="AQ201" s="78"/>
      <c r="AR201" s="78"/>
      <c r="AS201" s="78"/>
      <c r="AT201" s="78"/>
      <c r="AU201" s="78"/>
      <c r="AV201" s="78"/>
      <c r="AW201" s="78"/>
      <c r="AX201" s="78"/>
      <c r="AY201" s="78"/>
      <c r="AZ201" s="78"/>
      <c r="BA201" s="78"/>
      <c r="BB201" s="78"/>
      <c r="BC201" s="78"/>
      <c r="BD201" s="78"/>
      <c r="BE201" s="78"/>
      <c r="BF201" s="78"/>
      <c r="BG201" s="78"/>
      <c r="BH201" s="78"/>
      <c r="BI201" s="78"/>
      <c r="BJ201" s="78"/>
      <c r="BK201" s="78"/>
      <c r="BL201" s="78"/>
      <c r="BM201" s="78"/>
      <c r="BN201" s="78"/>
      <c r="BO201" s="78"/>
      <c r="BP201" s="78"/>
      <c r="BQ201" s="78"/>
      <c r="BR201" s="78"/>
      <c r="BS201" s="78"/>
      <c r="BT201" s="78"/>
      <c r="BU201" s="78"/>
      <c r="BV201" s="78"/>
      <c r="BW201" s="78"/>
      <c r="BX201" s="78"/>
      <c r="BY201" s="78"/>
      <c r="BZ201" s="78"/>
      <c r="CA201" s="78"/>
      <c r="CB201" s="78"/>
      <c r="CC201" s="78"/>
      <c r="CD201" s="78"/>
    </row>
    <row r="202" spans="1:82" s="7" customFormat="1" ht="40.5" customHeight="1" x14ac:dyDescent="0.25">
      <c r="A202" s="37">
        <v>183</v>
      </c>
      <c r="B202" s="87" t="s">
        <v>637</v>
      </c>
      <c r="C202" s="62" t="s">
        <v>638</v>
      </c>
      <c r="D202" s="63" t="s">
        <v>639</v>
      </c>
      <c r="E202" s="43" t="s">
        <v>640</v>
      </c>
      <c r="F202" s="36"/>
      <c r="G202" s="36"/>
      <c r="H202" s="36">
        <v>1700</v>
      </c>
      <c r="I202" s="109">
        <v>1700</v>
      </c>
      <c r="J202" s="43" t="s">
        <v>77</v>
      </c>
      <c r="K202" s="43" t="s">
        <v>25</v>
      </c>
      <c r="L202" s="43" t="s">
        <v>92</v>
      </c>
      <c r="M202" s="43" t="s">
        <v>25</v>
      </c>
      <c r="N202" s="43"/>
      <c r="O202" s="43"/>
      <c r="P202" s="43" t="s">
        <v>79</v>
      </c>
      <c r="Q202" s="43" t="s">
        <v>289</v>
      </c>
      <c r="R202" s="80"/>
      <c r="S202" s="77"/>
      <c r="T202" s="78"/>
      <c r="U202" s="78"/>
      <c r="V202" s="78"/>
      <c r="W202" s="78"/>
      <c r="X202" s="78"/>
      <c r="Y202" s="78"/>
      <c r="Z202" s="78"/>
      <c r="AA202" s="78"/>
      <c r="AB202" s="78"/>
      <c r="AC202" s="78"/>
      <c r="AD202" s="78"/>
      <c r="AE202" s="78"/>
      <c r="AF202" s="78"/>
      <c r="AG202" s="78"/>
      <c r="AH202" s="78"/>
      <c r="AI202" s="78"/>
      <c r="AJ202" s="78"/>
      <c r="AK202" s="78"/>
      <c r="AL202" s="78"/>
      <c r="AM202" s="78"/>
      <c r="AN202" s="78"/>
      <c r="AO202" s="78"/>
      <c r="AP202" s="78"/>
      <c r="AQ202" s="78"/>
      <c r="AR202" s="78"/>
      <c r="AS202" s="78"/>
      <c r="AT202" s="78"/>
      <c r="AU202" s="78"/>
      <c r="AV202" s="78"/>
      <c r="AW202" s="78"/>
      <c r="AX202" s="78"/>
      <c r="AY202" s="78"/>
      <c r="AZ202" s="78"/>
      <c r="BA202" s="78"/>
      <c r="BB202" s="78"/>
      <c r="BC202" s="78"/>
      <c r="BD202" s="78"/>
      <c r="BE202" s="78"/>
      <c r="BF202" s="78"/>
      <c r="BG202" s="78"/>
      <c r="BH202" s="78"/>
      <c r="BI202" s="78"/>
      <c r="BJ202" s="78"/>
      <c r="BK202" s="78"/>
      <c r="BL202" s="78"/>
      <c r="BM202" s="78"/>
      <c r="BN202" s="78"/>
      <c r="BO202" s="78"/>
      <c r="BP202" s="78"/>
      <c r="BQ202" s="78"/>
      <c r="BR202" s="78"/>
      <c r="BS202" s="78"/>
      <c r="BT202" s="78"/>
      <c r="BU202" s="78"/>
      <c r="BV202" s="78"/>
      <c r="BW202" s="78"/>
      <c r="BX202" s="78"/>
      <c r="BY202" s="78"/>
      <c r="BZ202" s="78"/>
      <c r="CA202" s="78"/>
      <c r="CB202" s="78"/>
      <c r="CC202" s="78"/>
      <c r="CD202" s="78"/>
    </row>
    <row r="203" spans="1:82" s="7" customFormat="1" ht="57" customHeight="1" x14ac:dyDescent="0.25">
      <c r="A203" s="37">
        <v>184</v>
      </c>
      <c r="B203" s="87" t="s">
        <v>641</v>
      </c>
      <c r="C203" s="62" t="s">
        <v>642</v>
      </c>
      <c r="D203" s="63" t="s">
        <v>643</v>
      </c>
      <c r="E203" s="43" t="s">
        <v>644</v>
      </c>
      <c r="F203" s="36"/>
      <c r="G203" s="36"/>
      <c r="H203" s="36">
        <v>10400</v>
      </c>
      <c r="I203" s="109">
        <v>10400</v>
      </c>
      <c r="J203" s="43" t="s">
        <v>77</v>
      </c>
      <c r="K203" s="43" t="s">
        <v>25</v>
      </c>
      <c r="L203" s="43" t="s">
        <v>24</v>
      </c>
      <c r="M203" s="43" t="s">
        <v>25</v>
      </c>
      <c r="N203" s="43"/>
      <c r="O203" s="43"/>
      <c r="P203" s="43" t="s">
        <v>79</v>
      </c>
      <c r="Q203" s="43" t="s">
        <v>289</v>
      </c>
      <c r="R203" s="80"/>
      <c r="S203" s="77"/>
      <c r="T203" s="78"/>
      <c r="U203" s="78"/>
      <c r="V203" s="78"/>
      <c r="W203" s="78"/>
      <c r="X203" s="78"/>
      <c r="Y203" s="78"/>
      <c r="Z203" s="78"/>
      <c r="AA203" s="78"/>
      <c r="AB203" s="78"/>
      <c r="AC203" s="78"/>
      <c r="AD203" s="78"/>
      <c r="AE203" s="78"/>
      <c r="AF203" s="78"/>
      <c r="AG203" s="78"/>
      <c r="AH203" s="78"/>
      <c r="AI203" s="78"/>
      <c r="AJ203" s="78"/>
      <c r="AK203" s="78"/>
      <c r="AL203" s="78"/>
      <c r="AM203" s="78"/>
      <c r="AN203" s="78"/>
      <c r="AO203" s="78"/>
      <c r="AP203" s="78"/>
      <c r="AQ203" s="78"/>
      <c r="AR203" s="78"/>
      <c r="AS203" s="78"/>
      <c r="AT203" s="78"/>
      <c r="AU203" s="78"/>
      <c r="AV203" s="78"/>
      <c r="AW203" s="78"/>
      <c r="AX203" s="78"/>
      <c r="AY203" s="78"/>
      <c r="AZ203" s="78"/>
      <c r="BA203" s="78"/>
      <c r="BB203" s="78"/>
      <c r="BC203" s="78"/>
      <c r="BD203" s="78"/>
      <c r="BE203" s="78"/>
      <c r="BF203" s="78"/>
      <c r="BG203" s="78"/>
      <c r="BH203" s="78"/>
      <c r="BI203" s="78"/>
      <c r="BJ203" s="78"/>
      <c r="BK203" s="78"/>
      <c r="BL203" s="78"/>
      <c r="BM203" s="78"/>
      <c r="BN203" s="78"/>
      <c r="BO203" s="78"/>
      <c r="BP203" s="78"/>
      <c r="BQ203" s="78"/>
      <c r="BR203" s="78"/>
      <c r="BS203" s="78"/>
      <c r="BT203" s="78"/>
      <c r="BU203" s="78"/>
      <c r="BV203" s="78"/>
      <c r="BW203" s="78"/>
      <c r="BX203" s="78"/>
      <c r="BY203" s="78"/>
      <c r="BZ203" s="78"/>
      <c r="CA203" s="78"/>
      <c r="CB203" s="78"/>
      <c r="CC203" s="78"/>
      <c r="CD203" s="78"/>
    </row>
    <row r="204" spans="1:82" s="7" customFormat="1" ht="42" customHeight="1" x14ac:dyDescent="0.25">
      <c r="A204" s="37">
        <v>185</v>
      </c>
      <c r="B204" s="87" t="s">
        <v>645</v>
      </c>
      <c r="C204" s="62" t="s">
        <v>646</v>
      </c>
      <c r="D204" s="63" t="s">
        <v>643</v>
      </c>
      <c r="E204" s="43" t="s">
        <v>644</v>
      </c>
      <c r="F204" s="36"/>
      <c r="G204" s="36"/>
      <c r="H204" s="36">
        <v>3200</v>
      </c>
      <c r="I204" s="109">
        <v>3200</v>
      </c>
      <c r="J204" s="43" t="s">
        <v>77</v>
      </c>
      <c r="K204" s="43" t="s">
        <v>25</v>
      </c>
      <c r="L204" s="43" t="s">
        <v>24</v>
      </c>
      <c r="M204" s="43" t="s">
        <v>25</v>
      </c>
      <c r="N204" s="43"/>
      <c r="O204" s="43"/>
      <c r="P204" s="43" t="s">
        <v>79</v>
      </c>
      <c r="Q204" s="43" t="s">
        <v>289</v>
      </c>
      <c r="R204" s="80"/>
      <c r="S204" s="77"/>
      <c r="T204" s="78"/>
      <c r="U204" s="78"/>
      <c r="V204" s="78"/>
      <c r="W204" s="78"/>
      <c r="X204" s="78"/>
      <c r="Y204" s="78"/>
      <c r="Z204" s="78"/>
      <c r="AA204" s="78"/>
      <c r="AB204" s="78"/>
      <c r="AC204" s="78"/>
      <c r="AD204" s="78"/>
      <c r="AE204" s="78"/>
      <c r="AF204" s="78"/>
      <c r="AG204" s="78"/>
      <c r="AH204" s="78"/>
      <c r="AI204" s="78"/>
      <c r="AJ204" s="78"/>
      <c r="AK204" s="78"/>
      <c r="AL204" s="78"/>
      <c r="AM204" s="78"/>
      <c r="AN204" s="78"/>
      <c r="AO204" s="78"/>
      <c r="AP204" s="78"/>
      <c r="AQ204" s="78"/>
      <c r="AR204" s="78"/>
      <c r="AS204" s="78"/>
      <c r="AT204" s="78"/>
      <c r="AU204" s="78"/>
      <c r="AV204" s="78"/>
      <c r="AW204" s="78"/>
      <c r="AX204" s="78"/>
      <c r="AY204" s="78"/>
      <c r="AZ204" s="78"/>
      <c r="BA204" s="78"/>
      <c r="BB204" s="78"/>
      <c r="BC204" s="78"/>
      <c r="BD204" s="78"/>
      <c r="BE204" s="78"/>
      <c r="BF204" s="78"/>
      <c r="BG204" s="78"/>
      <c r="BH204" s="78"/>
      <c r="BI204" s="78"/>
      <c r="BJ204" s="78"/>
      <c r="BK204" s="78"/>
      <c r="BL204" s="78"/>
      <c r="BM204" s="78"/>
      <c r="BN204" s="78"/>
      <c r="BO204" s="78"/>
      <c r="BP204" s="78"/>
      <c r="BQ204" s="78"/>
      <c r="BR204" s="78"/>
      <c r="BS204" s="78"/>
      <c r="BT204" s="78"/>
      <c r="BU204" s="78"/>
      <c r="BV204" s="78"/>
      <c r="BW204" s="78"/>
      <c r="BX204" s="78"/>
      <c r="BY204" s="78"/>
      <c r="BZ204" s="78"/>
      <c r="CA204" s="78"/>
      <c r="CB204" s="78"/>
      <c r="CC204" s="78"/>
      <c r="CD204" s="78"/>
    </row>
    <row r="205" spans="1:82" s="7" customFormat="1" ht="60.75" customHeight="1" x14ac:dyDescent="0.25">
      <c r="A205" s="37">
        <v>186</v>
      </c>
      <c r="B205" s="87" t="s">
        <v>647</v>
      </c>
      <c r="C205" s="62" t="s">
        <v>648</v>
      </c>
      <c r="D205" s="63" t="s">
        <v>593</v>
      </c>
      <c r="E205" s="43" t="s">
        <v>594</v>
      </c>
      <c r="F205" s="36"/>
      <c r="G205" s="36"/>
      <c r="H205" s="36">
        <v>2500</v>
      </c>
      <c r="I205" s="109">
        <v>2500</v>
      </c>
      <c r="J205" s="43" t="s">
        <v>77</v>
      </c>
      <c r="K205" s="43" t="s">
        <v>25</v>
      </c>
      <c r="L205" s="43" t="s">
        <v>24</v>
      </c>
      <c r="M205" s="43" t="s">
        <v>25</v>
      </c>
      <c r="N205" s="43"/>
      <c r="O205" s="43"/>
      <c r="P205" s="43" t="s">
        <v>79</v>
      </c>
      <c r="Q205" s="43" t="s">
        <v>289</v>
      </c>
      <c r="R205" s="80"/>
      <c r="S205" s="77"/>
      <c r="T205" s="78"/>
      <c r="U205" s="78"/>
      <c r="V205" s="78"/>
      <c r="W205" s="78"/>
      <c r="X205" s="78"/>
      <c r="Y205" s="78"/>
      <c r="Z205" s="78"/>
      <c r="AA205" s="78"/>
      <c r="AB205" s="78"/>
      <c r="AC205" s="78"/>
      <c r="AD205" s="78"/>
      <c r="AE205" s="78"/>
      <c r="AF205" s="78"/>
      <c r="AG205" s="78"/>
      <c r="AH205" s="78"/>
      <c r="AI205" s="78"/>
      <c r="AJ205" s="78"/>
      <c r="AK205" s="78"/>
      <c r="AL205" s="78"/>
      <c r="AM205" s="78"/>
      <c r="AN205" s="78"/>
      <c r="AO205" s="78"/>
      <c r="AP205" s="78"/>
      <c r="AQ205" s="78"/>
      <c r="AR205" s="78"/>
      <c r="AS205" s="78"/>
      <c r="AT205" s="78"/>
      <c r="AU205" s="78"/>
      <c r="AV205" s="78"/>
      <c r="AW205" s="78"/>
      <c r="AX205" s="78"/>
      <c r="AY205" s="78"/>
      <c r="AZ205" s="78"/>
      <c r="BA205" s="78"/>
      <c r="BB205" s="78"/>
      <c r="BC205" s="78"/>
      <c r="BD205" s="78"/>
      <c r="BE205" s="78"/>
      <c r="BF205" s="78"/>
      <c r="BG205" s="78"/>
      <c r="BH205" s="78"/>
      <c r="BI205" s="78"/>
      <c r="BJ205" s="78"/>
      <c r="BK205" s="78"/>
      <c r="BL205" s="78"/>
      <c r="BM205" s="78"/>
      <c r="BN205" s="78"/>
      <c r="BO205" s="78"/>
      <c r="BP205" s="78"/>
      <c r="BQ205" s="78"/>
      <c r="BR205" s="78"/>
      <c r="BS205" s="78"/>
      <c r="BT205" s="78"/>
      <c r="BU205" s="78"/>
      <c r="BV205" s="78"/>
      <c r="BW205" s="78"/>
      <c r="BX205" s="78"/>
      <c r="BY205" s="78"/>
      <c r="BZ205" s="78"/>
      <c r="CA205" s="78"/>
      <c r="CB205" s="78"/>
      <c r="CC205" s="78"/>
      <c r="CD205" s="78"/>
    </row>
    <row r="206" spans="1:82" s="7" customFormat="1" ht="54.75" customHeight="1" x14ac:dyDescent="0.25">
      <c r="A206" s="37">
        <v>187</v>
      </c>
      <c r="B206" s="87" t="s">
        <v>649</v>
      </c>
      <c r="C206" s="62" t="s">
        <v>650</v>
      </c>
      <c r="D206" s="63" t="s">
        <v>532</v>
      </c>
      <c r="E206" s="43">
        <v>90513000</v>
      </c>
      <c r="F206" s="36"/>
      <c r="G206" s="36"/>
      <c r="H206" s="36">
        <v>30000</v>
      </c>
      <c r="I206" s="109">
        <v>0</v>
      </c>
      <c r="J206" s="43" t="s">
        <v>22</v>
      </c>
      <c r="K206" s="43" t="s">
        <v>25</v>
      </c>
      <c r="L206" s="43" t="s">
        <v>24</v>
      </c>
      <c r="M206" s="43" t="s">
        <v>25</v>
      </c>
      <c r="N206" s="43" t="s">
        <v>651</v>
      </c>
      <c r="O206" s="43"/>
      <c r="P206" s="43" t="s">
        <v>28</v>
      </c>
      <c r="Q206" s="43" t="s">
        <v>289</v>
      </c>
      <c r="R206" s="80"/>
      <c r="S206" s="77"/>
      <c r="T206" s="78"/>
      <c r="U206" s="78"/>
      <c r="V206" s="78"/>
      <c r="W206" s="78"/>
      <c r="X206" s="78"/>
      <c r="Y206" s="78"/>
      <c r="Z206" s="78"/>
      <c r="AA206" s="78"/>
      <c r="AB206" s="78"/>
      <c r="AC206" s="78"/>
      <c r="AD206" s="78"/>
      <c r="AE206" s="78"/>
      <c r="AF206" s="78"/>
      <c r="AG206" s="78"/>
      <c r="AH206" s="78"/>
      <c r="AI206" s="78"/>
      <c r="AJ206" s="78"/>
      <c r="AK206" s="78"/>
      <c r="AL206" s="78"/>
      <c r="AM206" s="78"/>
      <c r="AN206" s="78"/>
      <c r="AO206" s="78"/>
      <c r="AP206" s="78"/>
      <c r="AQ206" s="78"/>
      <c r="AR206" s="78"/>
      <c r="AS206" s="78"/>
      <c r="AT206" s="78"/>
      <c r="AU206" s="78"/>
      <c r="AV206" s="78"/>
      <c r="AW206" s="78"/>
      <c r="AX206" s="78"/>
      <c r="AY206" s="78"/>
      <c r="AZ206" s="78"/>
      <c r="BA206" s="78"/>
      <c r="BB206" s="78"/>
      <c r="BC206" s="78"/>
      <c r="BD206" s="78"/>
      <c r="BE206" s="78"/>
      <c r="BF206" s="78"/>
      <c r="BG206" s="78"/>
      <c r="BH206" s="78"/>
      <c r="BI206" s="78"/>
      <c r="BJ206" s="78"/>
      <c r="BK206" s="78"/>
      <c r="BL206" s="78"/>
      <c r="BM206" s="78"/>
      <c r="BN206" s="78"/>
      <c r="BO206" s="78"/>
      <c r="BP206" s="78"/>
      <c r="BQ206" s="78"/>
      <c r="BR206" s="78"/>
      <c r="BS206" s="78"/>
      <c r="BT206" s="78"/>
      <c r="BU206" s="78"/>
      <c r="BV206" s="78"/>
      <c r="BW206" s="78"/>
      <c r="BX206" s="78"/>
      <c r="BY206" s="78"/>
      <c r="BZ206" s="78"/>
      <c r="CA206" s="78"/>
      <c r="CB206" s="78"/>
      <c r="CC206" s="78"/>
      <c r="CD206" s="78"/>
    </row>
    <row r="207" spans="1:82" s="7" customFormat="1" ht="53.25" customHeight="1" x14ac:dyDescent="0.25">
      <c r="A207" s="37">
        <v>188</v>
      </c>
      <c r="B207" s="87" t="s">
        <v>652</v>
      </c>
      <c r="C207" s="62" t="s">
        <v>653</v>
      </c>
      <c r="D207" s="63" t="s">
        <v>569</v>
      </c>
      <c r="E207" s="43" t="s">
        <v>570</v>
      </c>
      <c r="F207" s="36"/>
      <c r="G207" s="36"/>
      <c r="H207" s="36">
        <v>2920</v>
      </c>
      <c r="I207" s="109">
        <v>2920</v>
      </c>
      <c r="J207" s="43" t="s">
        <v>77</v>
      </c>
      <c r="K207" s="43" t="s">
        <v>25</v>
      </c>
      <c r="L207" s="43" t="s">
        <v>92</v>
      </c>
      <c r="M207" s="43" t="s">
        <v>25</v>
      </c>
      <c r="N207" s="43"/>
      <c r="O207" s="43"/>
      <c r="P207" s="43" t="s">
        <v>79</v>
      </c>
      <c r="Q207" s="43" t="s">
        <v>289</v>
      </c>
      <c r="R207" s="80"/>
      <c r="S207" s="77"/>
      <c r="T207" s="78"/>
      <c r="U207" s="78"/>
      <c r="V207" s="78"/>
      <c r="W207" s="78"/>
      <c r="X207" s="78"/>
      <c r="Y207" s="78"/>
      <c r="Z207" s="78"/>
      <c r="AA207" s="78"/>
      <c r="AB207" s="78"/>
      <c r="AC207" s="78"/>
      <c r="AD207" s="78"/>
      <c r="AE207" s="78"/>
      <c r="AF207" s="78"/>
      <c r="AG207" s="78"/>
      <c r="AH207" s="78"/>
      <c r="AI207" s="78"/>
      <c r="AJ207" s="78"/>
      <c r="AK207" s="78"/>
      <c r="AL207" s="78"/>
      <c r="AM207" s="78"/>
      <c r="AN207" s="78"/>
      <c r="AO207" s="78"/>
      <c r="AP207" s="78"/>
      <c r="AQ207" s="78"/>
      <c r="AR207" s="78"/>
      <c r="AS207" s="78"/>
      <c r="AT207" s="78"/>
      <c r="AU207" s="78"/>
      <c r="AV207" s="78"/>
      <c r="AW207" s="78"/>
      <c r="AX207" s="78"/>
      <c r="AY207" s="78"/>
      <c r="AZ207" s="78"/>
      <c r="BA207" s="78"/>
      <c r="BB207" s="78"/>
      <c r="BC207" s="78"/>
      <c r="BD207" s="78"/>
      <c r="BE207" s="78"/>
      <c r="BF207" s="78"/>
      <c r="BG207" s="78"/>
      <c r="BH207" s="78"/>
      <c r="BI207" s="78"/>
      <c r="BJ207" s="78"/>
      <c r="BK207" s="78"/>
      <c r="BL207" s="78"/>
      <c r="BM207" s="78"/>
      <c r="BN207" s="78"/>
      <c r="BO207" s="78"/>
      <c r="BP207" s="78"/>
      <c r="BQ207" s="78"/>
      <c r="BR207" s="78"/>
      <c r="BS207" s="78"/>
      <c r="BT207" s="78"/>
      <c r="BU207" s="78"/>
      <c r="BV207" s="78"/>
      <c r="BW207" s="78"/>
      <c r="BX207" s="78"/>
      <c r="BY207" s="78"/>
      <c r="BZ207" s="78"/>
      <c r="CA207" s="78"/>
      <c r="CB207" s="78"/>
      <c r="CC207" s="78"/>
      <c r="CD207" s="78"/>
    </row>
    <row r="208" spans="1:82" s="7" customFormat="1" ht="52.5" customHeight="1" x14ac:dyDescent="0.25">
      <c r="A208" s="37">
        <v>189</v>
      </c>
      <c r="B208" s="87" t="s">
        <v>654</v>
      </c>
      <c r="C208" s="62" t="s">
        <v>655</v>
      </c>
      <c r="D208" s="62" t="s">
        <v>569</v>
      </c>
      <c r="E208" s="43" t="s">
        <v>570</v>
      </c>
      <c r="F208" s="36"/>
      <c r="G208" s="36"/>
      <c r="H208" s="36">
        <v>3000</v>
      </c>
      <c r="I208" s="109">
        <v>3000</v>
      </c>
      <c r="J208" s="76" t="s">
        <v>77</v>
      </c>
      <c r="K208" s="43" t="s">
        <v>25</v>
      </c>
      <c r="L208" s="76" t="s">
        <v>92</v>
      </c>
      <c r="M208" s="76" t="s">
        <v>25</v>
      </c>
      <c r="N208" s="43"/>
      <c r="O208" s="43"/>
      <c r="P208" s="43" t="s">
        <v>79</v>
      </c>
      <c r="Q208" s="43" t="s">
        <v>289</v>
      </c>
      <c r="R208" s="80"/>
      <c r="S208" s="77"/>
      <c r="T208" s="78"/>
      <c r="U208" s="78"/>
      <c r="V208" s="78"/>
      <c r="W208" s="78"/>
      <c r="X208" s="78"/>
      <c r="Y208" s="78"/>
      <c r="Z208" s="78"/>
      <c r="AA208" s="78"/>
      <c r="AB208" s="78"/>
      <c r="AC208" s="78"/>
      <c r="AD208" s="78"/>
      <c r="AE208" s="78"/>
      <c r="AF208" s="78"/>
      <c r="AG208" s="78"/>
      <c r="AH208" s="78"/>
      <c r="AI208" s="78"/>
      <c r="AJ208" s="78"/>
      <c r="AK208" s="78"/>
      <c r="AL208" s="78"/>
      <c r="AM208" s="78"/>
      <c r="AN208" s="78"/>
      <c r="AO208" s="78"/>
      <c r="AP208" s="78"/>
      <c r="AQ208" s="78"/>
      <c r="AR208" s="78"/>
      <c r="AS208" s="78"/>
      <c r="AT208" s="78"/>
      <c r="AU208" s="78"/>
      <c r="AV208" s="78"/>
      <c r="AW208" s="78"/>
      <c r="AX208" s="78"/>
      <c r="AY208" s="78"/>
      <c r="AZ208" s="78"/>
      <c r="BA208" s="78"/>
      <c r="BB208" s="78"/>
      <c r="BC208" s="78"/>
      <c r="BD208" s="78"/>
      <c r="BE208" s="78"/>
      <c r="BF208" s="78"/>
      <c r="BG208" s="78"/>
      <c r="BH208" s="78"/>
      <c r="BI208" s="78"/>
      <c r="BJ208" s="78"/>
      <c r="BK208" s="78"/>
      <c r="BL208" s="78"/>
      <c r="BM208" s="78"/>
      <c r="BN208" s="78"/>
      <c r="BO208" s="78"/>
      <c r="BP208" s="78"/>
      <c r="BQ208" s="78"/>
      <c r="BR208" s="78"/>
      <c r="BS208" s="78"/>
      <c r="BT208" s="78"/>
      <c r="BU208" s="78"/>
      <c r="BV208" s="78"/>
      <c r="BW208" s="78"/>
      <c r="BX208" s="78"/>
      <c r="BY208" s="78"/>
      <c r="BZ208" s="78"/>
      <c r="CA208" s="78"/>
      <c r="CB208" s="78"/>
      <c r="CC208" s="78"/>
      <c r="CD208" s="78"/>
    </row>
    <row r="209" spans="1:82" s="7" customFormat="1" ht="46.5" customHeight="1" x14ac:dyDescent="0.25">
      <c r="A209" s="37">
        <v>190</v>
      </c>
      <c r="B209" s="87" t="s">
        <v>656</v>
      </c>
      <c r="C209" s="62" t="s">
        <v>657</v>
      </c>
      <c r="D209" s="62" t="s">
        <v>603</v>
      </c>
      <c r="E209" s="43" t="s">
        <v>556</v>
      </c>
      <c r="F209" s="36"/>
      <c r="G209" s="36"/>
      <c r="H209" s="36">
        <v>14000</v>
      </c>
      <c r="I209" s="109">
        <v>14000</v>
      </c>
      <c r="J209" s="76" t="s">
        <v>77</v>
      </c>
      <c r="K209" s="43" t="s">
        <v>25</v>
      </c>
      <c r="L209" s="76" t="s">
        <v>24</v>
      </c>
      <c r="M209" s="76" t="s">
        <v>25</v>
      </c>
      <c r="N209" s="43"/>
      <c r="O209" s="43"/>
      <c r="P209" s="43" t="s">
        <v>79</v>
      </c>
      <c r="Q209" s="43" t="s">
        <v>289</v>
      </c>
      <c r="R209" s="80"/>
      <c r="S209" s="77"/>
      <c r="T209" s="78"/>
      <c r="U209" s="78"/>
      <c r="V209" s="78"/>
      <c r="W209" s="78"/>
      <c r="X209" s="78"/>
      <c r="Y209" s="78"/>
      <c r="Z209" s="78"/>
      <c r="AA209" s="78"/>
      <c r="AB209" s="78"/>
      <c r="AC209" s="78"/>
      <c r="AD209" s="78"/>
      <c r="AE209" s="78"/>
      <c r="AF209" s="78"/>
      <c r="AG209" s="78"/>
      <c r="AH209" s="78"/>
      <c r="AI209" s="78"/>
      <c r="AJ209" s="78"/>
      <c r="AK209" s="78"/>
      <c r="AL209" s="78"/>
      <c r="AM209" s="78"/>
      <c r="AN209" s="78"/>
      <c r="AO209" s="78"/>
      <c r="AP209" s="78"/>
      <c r="AQ209" s="78"/>
      <c r="AR209" s="78"/>
      <c r="AS209" s="78"/>
      <c r="AT209" s="78"/>
      <c r="AU209" s="78"/>
      <c r="AV209" s="78"/>
      <c r="AW209" s="78"/>
      <c r="AX209" s="78"/>
      <c r="AY209" s="78"/>
      <c r="AZ209" s="78"/>
      <c r="BA209" s="78"/>
      <c r="BB209" s="78"/>
      <c r="BC209" s="78"/>
      <c r="BD209" s="78"/>
      <c r="BE209" s="78"/>
      <c r="BF209" s="78"/>
      <c r="BG209" s="78"/>
      <c r="BH209" s="78"/>
      <c r="BI209" s="78"/>
      <c r="BJ209" s="78"/>
      <c r="BK209" s="78"/>
      <c r="BL209" s="78"/>
      <c r="BM209" s="78"/>
      <c r="BN209" s="78"/>
      <c r="BO209" s="78"/>
      <c r="BP209" s="78"/>
      <c r="BQ209" s="78"/>
      <c r="BR209" s="78"/>
      <c r="BS209" s="78"/>
      <c r="BT209" s="78"/>
      <c r="BU209" s="78"/>
      <c r="BV209" s="78"/>
      <c r="BW209" s="78"/>
      <c r="BX209" s="78"/>
      <c r="BY209" s="78"/>
      <c r="BZ209" s="78"/>
      <c r="CA209" s="78"/>
      <c r="CB209" s="78"/>
      <c r="CC209" s="78"/>
      <c r="CD209" s="78"/>
    </row>
    <row r="210" spans="1:82" s="7" customFormat="1" ht="46.5" customHeight="1" x14ac:dyDescent="0.25">
      <c r="A210" s="37">
        <v>191</v>
      </c>
      <c r="B210" s="87" t="s">
        <v>658</v>
      </c>
      <c r="C210" s="62" t="s">
        <v>659</v>
      </c>
      <c r="D210" s="64" t="s">
        <v>660</v>
      </c>
      <c r="E210" s="43" t="s">
        <v>661</v>
      </c>
      <c r="F210" s="36"/>
      <c r="G210" s="36"/>
      <c r="H210" s="36">
        <v>4500</v>
      </c>
      <c r="I210" s="109">
        <v>4500</v>
      </c>
      <c r="J210" s="43" t="s">
        <v>77</v>
      </c>
      <c r="K210" s="43" t="s">
        <v>25</v>
      </c>
      <c r="L210" s="43" t="s">
        <v>24</v>
      </c>
      <c r="M210" s="43" t="s">
        <v>25</v>
      </c>
      <c r="N210" s="43"/>
      <c r="O210" s="43"/>
      <c r="P210" s="43" t="s">
        <v>79</v>
      </c>
      <c r="Q210" s="43" t="s">
        <v>289</v>
      </c>
      <c r="R210" s="80"/>
      <c r="S210" s="77"/>
      <c r="T210" s="78"/>
      <c r="U210" s="78"/>
      <c r="V210" s="78"/>
      <c r="W210" s="78"/>
      <c r="X210" s="78"/>
      <c r="Y210" s="78"/>
      <c r="Z210" s="78"/>
      <c r="AA210" s="78"/>
      <c r="AB210" s="78"/>
      <c r="AC210" s="78"/>
      <c r="AD210" s="78"/>
      <c r="AE210" s="78"/>
      <c r="AF210" s="78"/>
      <c r="AG210" s="78"/>
      <c r="AH210" s="78"/>
      <c r="AI210" s="78"/>
      <c r="AJ210" s="78"/>
      <c r="AK210" s="78"/>
      <c r="AL210" s="78"/>
      <c r="AM210" s="78"/>
      <c r="AN210" s="78"/>
      <c r="AO210" s="78"/>
      <c r="AP210" s="78"/>
      <c r="AQ210" s="78"/>
      <c r="AR210" s="78"/>
      <c r="AS210" s="78"/>
      <c r="AT210" s="78"/>
      <c r="AU210" s="78"/>
      <c r="AV210" s="78"/>
      <c r="AW210" s="78"/>
      <c r="AX210" s="78"/>
      <c r="AY210" s="78"/>
      <c r="AZ210" s="78"/>
      <c r="BA210" s="78"/>
      <c r="BB210" s="78"/>
      <c r="BC210" s="78"/>
      <c r="BD210" s="78"/>
      <c r="BE210" s="78"/>
      <c r="BF210" s="78"/>
      <c r="BG210" s="78"/>
      <c r="BH210" s="78"/>
      <c r="BI210" s="78"/>
      <c r="BJ210" s="78"/>
      <c r="BK210" s="78"/>
      <c r="BL210" s="78"/>
      <c r="BM210" s="78"/>
      <c r="BN210" s="78"/>
      <c r="BO210" s="78"/>
      <c r="BP210" s="78"/>
      <c r="BQ210" s="78"/>
      <c r="BR210" s="78"/>
      <c r="BS210" s="78"/>
      <c r="BT210" s="78"/>
      <c r="BU210" s="78"/>
      <c r="BV210" s="78"/>
      <c r="BW210" s="78"/>
      <c r="BX210" s="78"/>
      <c r="BY210" s="78"/>
      <c r="BZ210" s="78"/>
      <c r="CA210" s="78"/>
      <c r="CB210" s="78"/>
      <c r="CC210" s="78"/>
      <c r="CD210" s="78"/>
    </row>
    <row r="211" spans="1:82" s="139" customFormat="1" ht="38.25" customHeight="1" x14ac:dyDescent="0.25">
      <c r="A211" s="37">
        <v>192</v>
      </c>
      <c r="B211" s="136" t="s">
        <v>712</v>
      </c>
      <c r="C211" s="127" t="s">
        <v>709</v>
      </c>
      <c r="D211" s="116" t="s">
        <v>710</v>
      </c>
      <c r="E211" s="115" t="s">
        <v>711</v>
      </c>
      <c r="F211" s="128"/>
      <c r="G211" s="128"/>
      <c r="H211" s="128"/>
      <c r="I211" s="128">
        <v>2600</v>
      </c>
      <c r="J211" s="115" t="s">
        <v>77</v>
      </c>
      <c r="K211" s="115" t="s">
        <v>25</v>
      </c>
      <c r="L211" s="115" t="s">
        <v>24</v>
      </c>
      <c r="M211" s="115" t="s">
        <v>25</v>
      </c>
      <c r="N211" s="115"/>
      <c r="O211" s="115"/>
      <c r="P211" s="115" t="s">
        <v>79</v>
      </c>
      <c r="Q211" s="115" t="s">
        <v>289</v>
      </c>
      <c r="R211" s="115"/>
      <c r="S211" s="137"/>
      <c r="T211" s="138"/>
      <c r="U211" s="138"/>
      <c r="V211" s="138"/>
      <c r="W211" s="138"/>
      <c r="X211" s="138"/>
      <c r="Y211" s="138"/>
      <c r="Z211" s="138"/>
      <c r="AA211" s="138"/>
      <c r="AB211" s="138"/>
      <c r="AC211" s="138"/>
      <c r="AD211" s="138"/>
      <c r="AE211" s="138"/>
      <c r="AF211" s="138"/>
      <c r="AG211" s="138"/>
      <c r="AH211" s="138"/>
      <c r="AI211" s="138"/>
      <c r="AJ211" s="138"/>
      <c r="AK211" s="138"/>
      <c r="AL211" s="138"/>
      <c r="AM211" s="138"/>
      <c r="AN211" s="138"/>
      <c r="AO211" s="138"/>
      <c r="AP211" s="138"/>
      <c r="AQ211" s="138"/>
      <c r="AR211" s="138"/>
      <c r="AS211" s="138"/>
      <c r="AT211" s="138"/>
      <c r="AU211" s="138"/>
      <c r="AV211" s="138"/>
      <c r="AW211" s="138"/>
      <c r="AX211" s="138"/>
      <c r="AY211" s="138"/>
      <c r="AZ211" s="138"/>
      <c r="BA211" s="138"/>
      <c r="BB211" s="138"/>
      <c r="BC211" s="138"/>
      <c r="BD211" s="138"/>
      <c r="BE211" s="138"/>
      <c r="BF211" s="138"/>
      <c r="BG211" s="138"/>
      <c r="BH211" s="138"/>
      <c r="BI211" s="138"/>
      <c r="BJ211" s="138"/>
      <c r="BK211" s="138"/>
      <c r="BL211" s="138"/>
      <c r="BM211" s="138"/>
      <c r="BN211" s="138"/>
      <c r="BO211" s="138"/>
      <c r="BP211" s="138"/>
      <c r="BQ211" s="138"/>
      <c r="BR211" s="138"/>
      <c r="BS211" s="138"/>
      <c r="BT211" s="138"/>
      <c r="BU211" s="138"/>
      <c r="BV211" s="138"/>
      <c r="BW211" s="138"/>
      <c r="BX211" s="138"/>
      <c r="BY211" s="138"/>
      <c r="BZ211" s="138"/>
      <c r="CA211" s="138"/>
      <c r="CB211" s="138"/>
      <c r="CC211" s="138"/>
      <c r="CD211" s="138"/>
    </row>
    <row r="212" spans="1:82" s="4" customFormat="1" ht="18.600000000000001" customHeight="1" x14ac:dyDescent="0.25">
      <c r="A212" s="144" t="s">
        <v>662</v>
      </c>
      <c r="B212" s="144"/>
      <c r="C212" s="144"/>
      <c r="D212" s="26"/>
      <c r="E212" s="27"/>
      <c r="F212" s="91">
        <f>SUM(F95:F185)</f>
        <v>540590</v>
      </c>
      <c r="G212" s="92">
        <f>SUM(G95:G199)</f>
        <v>631540</v>
      </c>
      <c r="H212" s="92">
        <f>SUM(H95:H210)</f>
        <v>711810</v>
      </c>
      <c r="I212" s="92">
        <f>SUM(I95:I211)</f>
        <v>665160</v>
      </c>
      <c r="J212" s="102"/>
      <c r="K212" s="45"/>
      <c r="L212" s="27"/>
      <c r="M212" s="27"/>
      <c r="N212" s="27"/>
      <c r="O212" s="27"/>
      <c r="P212" s="27"/>
      <c r="Q212" s="27"/>
      <c r="R212" s="27"/>
      <c r="S212" s="82"/>
      <c r="T212" s="53"/>
      <c r="U212" s="53"/>
      <c r="V212" s="53"/>
      <c r="W212" s="53"/>
      <c r="X212" s="53"/>
      <c r="Y212" s="53"/>
      <c r="Z212" s="53"/>
      <c r="AA212" s="53"/>
      <c r="AB212" s="53"/>
      <c r="AC212" s="53"/>
      <c r="AD212" s="53"/>
      <c r="AE212" s="53"/>
      <c r="AF212" s="53"/>
      <c r="AG212" s="53"/>
      <c r="AH212" s="53"/>
      <c r="AI212" s="53"/>
      <c r="AJ212" s="53"/>
      <c r="AK212" s="53"/>
      <c r="AL212" s="53"/>
      <c r="AM212" s="53"/>
      <c r="AN212" s="53"/>
      <c r="AO212" s="53"/>
      <c r="AP212" s="53"/>
      <c r="AQ212" s="53"/>
      <c r="AR212" s="53"/>
      <c r="AS212" s="53"/>
      <c r="AT212" s="53"/>
      <c r="AU212" s="53"/>
      <c r="AV212" s="53"/>
      <c r="AW212" s="53"/>
      <c r="AX212" s="53"/>
      <c r="AY212" s="53"/>
      <c r="AZ212" s="53"/>
      <c r="BA212" s="53"/>
      <c r="BB212" s="53"/>
      <c r="BC212" s="53"/>
      <c r="BD212" s="53"/>
      <c r="BE212" s="53"/>
      <c r="BF212" s="53"/>
      <c r="BG212" s="53"/>
      <c r="BH212" s="53"/>
      <c r="BI212" s="53"/>
      <c r="BJ212" s="53"/>
      <c r="BK212" s="53"/>
      <c r="BL212" s="53"/>
      <c r="BM212" s="53"/>
      <c r="BN212" s="53"/>
      <c r="BO212" s="53"/>
      <c r="BP212" s="53"/>
      <c r="BQ212" s="53"/>
      <c r="BR212" s="53"/>
      <c r="BS212" s="53"/>
      <c r="BT212" s="53"/>
      <c r="BU212" s="53"/>
      <c r="BV212" s="53"/>
      <c r="BW212" s="53"/>
      <c r="BX212" s="53"/>
      <c r="BY212" s="53"/>
      <c r="BZ212" s="53"/>
      <c r="CA212" s="53"/>
      <c r="CB212" s="53"/>
      <c r="CC212" s="53"/>
      <c r="CD212" s="53"/>
    </row>
    <row r="213" spans="1:82" s="4" customFormat="1" ht="18.75" customHeight="1" x14ac:dyDescent="0.25">
      <c r="A213" s="67"/>
      <c r="B213" s="67"/>
      <c r="C213" s="67"/>
      <c r="D213" s="33"/>
      <c r="E213" s="31"/>
      <c r="F213" s="68"/>
      <c r="G213" s="69"/>
      <c r="H213" s="70"/>
      <c r="I213" s="111"/>
      <c r="J213" s="31"/>
      <c r="K213" s="31"/>
      <c r="L213" s="31"/>
      <c r="M213" s="31"/>
      <c r="N213" s="31"/>
      <c r="O213" s="31"/>
      <c r="P213" s="31"/>
      <c r="Q213" s="31"/>
      <c r="R213" s="31"/>
      <c r="S213" s="82"/>
      <c r="T213" s="53"/>
      <c r="U213" s="53"/>
      <c r="V213" s="53"/>
      <c r="W213" s="53"/>
      <c r="X213" s="53"/>
      <c r="Y213" s="53"/>
      <c r="Z213" s="53"/>
      <c r="AA213" s="53"/>
      <c r="AB213" s="53"/>
      <c r="AC213" s="53"/>
      <c r="AD213" s="53"/>
      <c r="AE213" s="53"/>
      <c r="AF213" s="53"/>
      <c r="AG213" s="53"/>
      <c r="AH213" s="53"/>
      <c r="AI213" s="53"/>
      <c r="AJ213" s="53"/>
      <c r="AK213" s="53"/>
      <c r="AL213" s="53"/>
      <c r="AM213" s="53"/>
      <c r="AN213" s="53"/>
      <c r="AO213" s="53"/>
      <c r="AP213" s="53"/>
      <c r="AQ213" s="53"/>
      <c r="AR213" s="53"/>
      <c r="AS213" s="53"/>
      <c r="AT213" s="53"/>
      <c r="AU213" s="53"/>
      <c r="AV213" s="53"/>
      <c r="AW213" s="53"/>
      <c r="AX213" s="53"/>
      <c r="AY213" s="53"/>
      <c r="AZ213" s="53"/>
      <c r="BA213" s="53"/>
      <c r="BB213" s="53"/>
      <c r="BC213" s="53"/>
      <c r="BD213" s="53"/>
      <c r="BE213" s="53"/>
      <c r="BF213" s="53"/>
      <c r="BG213" s="53"/>
      <c r="BH213" s="53"/>
      <c r="BI213" s="53"/>
      <c r="BJ213" s="53"/>
      <c r="BK213" s="53"/>
      <c r="BL213" s="53"/>
      <c r="BM213" s="53"/>
      <c r="BN213" s="53"/>
      <c r="BO213" s="53"/>
      <c r="BP213" s="53"/>
      <c r="BQ213" s="53"/>
      <c r="BR213" s="53"/>
      <c r="BS213" s="53"/>
      <c r="BT213" s="53"/>
      <c r="BU213" s="53"/>
      <c r="BV213" s="53"/>
      <c r="BW213" s="53"/>
      <c r="BX213" s="53"/>
      <c r="BY213" s="53"/>
      <c r="BZ213" s="53"/>
      <c r="CA213" s="53"/>
      <c r="CB213" s="53"/>
      <c r="CC213" s="53"/>
      <c r="CD213" s="53"/>
    </row>
    <row r="214" spans="1:82" s="4" customFormat="1" ht="13.5" x14ac:dyDescent="0.25">
      <c r="A214" s="144" t="s">
        <v>663</v>
      </c>
      <c r="B214" s="144"/>
      <c r="C214" s="144"/>
      <c r="D214" s="26"/>
      <c r="E214" s="27"/>
      <c r="F214" s="28"/>
      <c r="G214" s="29"/>
      <c r="H214" s="30"/>
      <c r="I214" s="108"/>
      <c r="J214" s="45"/>
      <c r="K214" s="45"/>
      <c r="L214" s="27"/>
      <c r="M214" s="27"/>
      <c r="N214" s="103"/>
      <c r="O214" s="27"/>
      <c r="P214" s="27"/>
      <c r="Q214" s="27"/>
      <c r="R214" s="27"/>
      <c r="S214" s="82"/>
      <c r="T214" s="53"/>
      <c r="U214" s="53"/>
      <c r="V214" s="53"/>
      <c r="W214" s="53"/>
      <c r="X214" s="53"/>
      <c r="Y214" s="53"/>
      <c r="Z214" s="53"/>
      <c r="AA214" s="53"/>
      <c r="AB214" s="53"/>
      <c r="AC214" s="53"/>
      <c r="AD214" s="53"/>
      <c r="AE214" s="53"/>
      <c r="AF214" s="53"/>
      <c r="AG214" s="53"/>
      <c r="AH214" s="53"/>
      <c r="AI214" s="53"/>
      <c r="AJ214" s="53"/>
      <c r="AK214" s="53"/>
      <c r="AL214" s="53"/>
      <c r="AM214" s="53"/>
      <c r="AN214" s="53"/>
      <c r="AO214" s="53"/>
      <c r="AP214" s="53"/>
      <c r="AQ214" s="53"/>
      <c r="AR214" s="53"/>
      <c r="AS214" s="53"/>
      <c r="AT214" s="53"/>
      <c r="AU214" s="53"/>
      <c r="AV214" s="53"/>
      <c r="AW214" s="53"/>
      <c r="AX214" s="53"/>
      <c r="AY214" s="53"/>
      <c r="AZ214" s="53"/>
      <c r="BA214" s="53"/>
      <c r="BB214" s="53"/>
      <c r="BC214" s="53"/>
      <c r="BD214" s="53"/>
      <c r="BE214" s="53"/>
      <c r="BF214" s="53"/>
      <c r="BG214" s="53"/>
      <c r="BH214" s="53"/>
      <c r="BI214" s="53"/>
      <c r="BJ214" s="53"/>
      <c r="BK214" s="53"/>
      <c r="BL214" s="53"/>
      <c r="BM214" s="53"/>
      <c r="BN214" s="53"/>
      <c r="BO214" s="53"/>
      <c r="BP214" s="53"/>
      <c r="BQ214" s="53"/>
      <c r="BR214" s="53"/>
      <c r="BS214" s="53"/>
      <c r="BT214" s="53"/>
      <c r="BU214" s="53"/>
      <c r="BV214" s="53"/>
      <c r="BW214" s="53"/>
      <c r="BX214" s="53"/>
      <c r="BY214" s="53"/>
      <c r="BZ214" s="53"/>
      <c r="CA214" s="53"/>
      <c r="CB214" s="53"/>
      <c r="CC214" s="53"/>
      <c r="CD214" s="53"/>
    </row>
    <row r="215" spans="1:82" s="4" customFormat="1" ht="39.75" customHeight="1" x14ac:dyDescent="0.25">
      <c r="A215" s="37">
        <v>193</v>
      </c>
      <c r="B215" s="31" t="s">
        <v>664</v>
      </c>
      <c r="C215" s="84" t="s">
        <v>665</v>
      </c>
      <c r="D215" s="33" t="s">
        <v>666</v>
      </c>
      <c r="E215" s="31" t="s">
        <v>667</v>
      </c>
      <c r="F215" s="34">
        <v>10000</v>
      </c>
      <c r="G215" s="35">
        <v>10000</v>
      </c>
      <c r="H215" s="42">
        <v>10000</v>
      </c>
      <c r="I215" s="109">
        <v>0</v>
      </c>
      <c r="J215" s="31" t="s">
        <v>77</v>
      </c>
      <c r="K215" s="31" t="s">
        <v>25</v>
      </c>
      <c r="L215" s="31" t="s">
        <v>24</v>
      </c>
      <c r="M215" s="31" t="s">
        <v>25</v>
      </c>
      <c r="N215" s="31"/>
      <c r="O215" s="31" t="s">
        <v>668</v>
      </c>
      <c r="P215" s="31" t="s">
        <v>79</v>
      </c>
      <c r="Q215" s="31" t="s">
        <v>669</v>
      </c>
      <c r="R215" s="31"/>
      <c r="S215" s="95"/>
      <c r="T215" s="53"/>
      <c r="U215" s="53"/>
      <c r="V215" s="53"/>
      <c r="W215" s="53"/>
      <c r="X215" s="53"/>
      <c r="Y215" s="53"/>
      <c r="Z215" s="53"/>
      <c r="AA215" s="53"/>
      <c r="AB215" s="53"/>
      <c r="AC215" s="53"/>
      <c r="AD215" s="53"/>
      <c r="AE215" s="53"/>
      <c r="AF215" s="53"/>
      <c r="AG215" s="53"/>
      <c r="AH215" s="53"/>
      <c r="AI215" s="53"/>
      <c r="AJ215" s="53"/>
      <c r="AK215" s="53"/>
      <c r="AL215" s="53"/>
      <c r="AM215" s="53"/>
      <c r="AN215" s="53"/>
      <c r="AO215" s="53"/>
      <c r="AP215" s="53"/>
      <c r="AQ215" s="53"/>
      <c r="AR215" s="53"/>
      <c r="AS215" s="53"/>
      <c r="AT215" s="53"/>
      <c r="AU215" s="53"/>
      <c r="AV215" s="53"/>
      <c r="AW215" s="53"/>
      <c r="AX215" s="53"/>
      <c r="AY215" s="53"/>
      <c r="AZ215" s="53"/>
      <c r="BA215" s="53"/>
      <c r="BB215" s="53"/>
      <c r="BC215" s="53"/>
      <c r="BD215" s="53"/>
      <c r="BE215" s="53"/>
      <c r="BF215" s="53"/>
      <c r="BG215" s="53"/>
      <c r="BH215" s="53"/>
      <c r="BI215" s="53"/>
      <c r="BJ215" s="53"/>
      <c r="BK215" s="53"/>
      <c r="BL215" s="53"/>
      <c r="BM215" s="53"/>
      <c r="BN215" s="53"/>
      <c r="BO215" s="53"/>
      <c r="BP215" s="53"/>
      <c r="BQ215" s="53"/>
      <c r="BR215" s="53"/>
      <c r="BS215" s="53"/>
      <c r="BT215" s="53"/>
      <c r="BU215" s="53"/>
      <c r="BV215" s="53"/>
      <c r="BW215" s="53"/>
      <c r="BX215" s="53"/>
      <c r="BY215" s="53"/>
      <c r="BZ215" s="53"/>
      <c r="CA215" s="53"/>
      <c r="CB215" s="53"/>
      <c r="CC215" s="53"/>
      <c r="CD215" s="53"/>
    </row>
    <row r="216" spans="1:82" s="4" customFormat="1" ht="34.5" customHeight="1" x14ac:dyDescent="0.25">
      <c r="A216" s="37">
        <v>194</v>
      </c>
      <c r="B216" s="31" t="s">
        <v>670</v>
      </c>
      <c r="C216" s="84" t="s">
        <v>671</v>
      </c>
      <c r="D216" s="33" t="s">
        <v>672</v>
      </c>
      <c r="E216" s="31" t="s">
        <v>673</v>
      </c>
      <c r="F216" s="34">
        <v>12000</v>
      </c>
      <c r="G216" s="35">
        <v>12000</v>
      </c>
      <c r="H216" s="42">
        <v>12000</v>
      </c>
      <c r="I216" s="109">
        <v>0</v>
      </c>
      <c r="J216" s="31" t="s">
        <v>77</v>
      </c>
      <c r="K216" s="31" t="s">
        <v>25</v>
      </c>
      <c r="L216" s="31" t="s">
        <v>24</v>
      </c>
      <c r="M216" s="31" t="s">
        <v>25</v>
      </c>
      <c r="N216" s="31"/>
      <c r="O216" s="31" t="s">
        <v>668</v>
      </c>
      <c r="P216" s="31" t="s">
        <v>79</v>
      </c>
      <c r="Q216" s="31" t="s">
        <v>669</v>
      </c>
      <c r="R216" s="31"/>
      <c r="S216" s="95"/>
      <c r="T216" s="53"/>
      <c r="U216" s="53"/>
      <c r="V216" s="53"/>
      <c r="W216" s="53"/>
      <c r="X216" s="53"/>
      <c r="Y216" s="53"/>
      <c r="Z216" s="53"/>
      <c r="AA216" s="53"/>
      <c r="AB216" s="53"/>
      <c r="AC216" s="53"/>
      <c r="AD216" s="53"/>
      <c r="AE216" s="53"/>
      <c r="AF216" s="53"/>
      <c r="AG216" s="53"/>
      <c r="AH216" s="53"/>
      <c r="AI216" s="53"/>
      <c r="AJ216" s="53"/>
      <c r="AK216" s="53"/>
      <c r="AL216" s="53"/>
      <c r="AM216" s="53"/>
      <c r="AN216" s="53"/>
      <c r="AO216" s="53"/>
      <c r="AP216" s="53"/>
      <c r="AQ216" s="53"/>
      <c r="AR216" s="53"/>
      <c r="AS216" s="53"/>
      <c r="AT216" s="53"/>
      <c r="AU216" s="53"/>
      <c r="AV216" s="53"/>
      <c r="AW216" s="53"/>
      <c r="AX216" s="53"/>
      <c r="AY216" s="53"/>
      <c r="AZ216" s="53"/>
      <c r="BA216" s="53"/>
      <c r="BB216" s="53"/>
      <c r="BC216" s="53"/>
      <c r="BD216" s="53"/>
      <c r="BE216" s="53"/>
      <c r="BF216" s="53"/>
      <c r="BG216" s="53"/>
      <c r="BH216" s="53"/>
      <c r="BI216" s="53"/>
      <c r="BJ216" s="53"/>
      <c r="BK216" s="53"/>
      <c r="BL216" s="53"/>
      <c r="BM216" s="53"/>
      <c r="BN216" s="53"/>
      <c r="BO216" s="53"/>
      <c r="BP216" s="53"/>
      <c r="BQ216" s="53"/>
      <c r="BR216" s="53"/>
      <c r="BS216" s="53"/>
      <c r="BT216" s="53"/>
      <c r="BU216" s="53"/>
      <c r="BV216" s="53"/>
      <c r="BW216" s="53"/>
      <c r="BX216" s="53"/>
      <c r="BY216" s="53"/>
      <c r="BZ216" s="53"/>
      <c r="CA216" s="53"/>
      <c r="CB216" s="53"/>
      <c r="CC216" s="53"/>
      <c r="CD216" s="53"/>
    </row>
    <row r="217" spans="1:82" s="4" customFormat="1" ht="34.5" customHeight="1" x14ac:dyDescent="0.25">
      <c r="A217" s="37">
        <v>195</v>
      </c>
      <c r="B217" s="60">
        <v>5</v>
      </c>
      <c r="C217" s="86" t="s">
        <v>674</v>
      </c>
      <c r="D217" s="59" t="s">
        <v>675</v>
      </c>
      <c r="E217" s="60" t="s">
        <v>676</v>
      </c>
      <c r="F217" s="35"/>
      <c r="G217" s="35">
        <v>720600</v>
      </c>
      <c r="H217" s="42">
        <v>720600</v>
      </c>
      <c r="I217" s="109">
        <v>720600</v>
      </c>
      <c r="J217" s="60" t="s">
        <v>22</v>
      </c>
      <c r="K217" s="60" t="s">
        <v>25</v>
      </c>
      <c r="L217" s="60" t="s">
        <v>24</v>
      </c>
      <c r="M217" s="60" t="s">
        <v>25</v>
      </c>
      <c r="N217" s="60" t="s">
        <v>102</v>
      </c>
      <c r="O217" s="60" t="s">
        <v>668</v>
      </c>
      <c r="P217" s="60" t="s">
        <v>28</v>
      </c>
      <c r="Q217" s="60" t="s">
        <v>669</v>
      </c>
      <c r="R217" s="60"/>
      <c r="S217" s="95"/>
      <c r="T217" s="53"/>
      <c r="U217" s="53"/>
      <c r="V217" s="53"/>
      <c r="W217" s="53"/>
      <c r="X217" s="53"/>
      <c r="Y217" s="53"/>
      <c r="Z217" s="53"/>
      <c r="AA217" s="53"/>
      <c r="AB217" s="53"/>
      <c r="AC217" s="53"/>
      <c r="AD217" s="53"/>
      <c r="AE217" s="53"/>
      <c r="AF217" s="53"/>
      <c r="AG217" s="53"/>
      <c r="AH217" s="53"/>
      <c r="AI217" s="53"/>
      <c r="AJ217" s="53"/>
      <c r="AK217" s="53"/>
      <c r="AL217" s="53"/>
      <c r="AM217" s="53"/>
      <c r="AN217" s="53"/>
      <c r="AO217" s="53"/>
      <c r="AP217" s="53"/>
      <c r="AQ217" s="53"/>
      <c r="AR217" s="53"/>
      <c r="AS217" s="53"/>
      <c r="AT217" s="53"/>
      <c r="AU217" s="53"/>
      <c r="AV217" s="53"/>
      <c r="AW217" s="53"/>
      <c r="AX217" s="53"/>
      <c r="AY217" s="53"/>
      <c r="AZ217" s="53"/>
      <c r="BA217" s="53"/>
      <c r="BB217" s="53"/>
      <c r="BC217" s="53"/>
      <c r="BD217" s="53"/>
      <c r="BE217" s="53"/>
      <c r="BF217" s="53"/>
      <c r="BG217" s="53"/>
      <c r="BH217" s="53"/>
      <c r="BI217" s="53"/>
      <c r="BJ217" s="53"/>
      <c r="BK217" s="53"/>
      <c r="BL217" s="53"/>
      <c r="BM217" s="53"/>
      <c r="BN217" s="53"/>
      <c r="BO217" s="53"/>
      <c r="BP217" s="53"/>
      <c r="BQ217" s="53"/>
      <c r="BR217" s="53"/>
      <c r="BS217" s="53"/>
      <c r="BT217" s="53"/>
      <c r="BU217" s="53"/>
      <c r="BV217" s="53"/>
      <c r="BW217" s="53"/>
      <c r="BX217" s="53"/>
      <c r="BY217" s="53"/>
      <c r="BZ217" s="53"/>
      <c r="CA217" s="53"/>
      <c r="CB217" s="53"/>
      <c r="CC217" s="53"/>
      <c r="CD217" s="53"/>
    </row>
    <row r="218" spans="1:82" s="4" customFormat="1" ht="41.1" customHeight="1" x14ac:dyDescent="0.25">
      <c r="A218" s="37">
        <v>196</v>
      </c>
      <c r="B218" s="60">
        <v>6</v>
      </c>
      <c r="C218" s="86" t="s">
        <v>677</v>
      </c>
      <c r="D218" s="59" t="s">
        <v>678</v>
      </c>
      <c r="E218" s="60" t="s">
        <v>679</v>
      </c>
      <c r="F218" s="35"/>
      <c r="G218" s="35">
        <v>70000</v>
      </c>
      <c r="H218" s="42">
        <v>70000</v>
      </c>
      <c r="I218" s="109">
        <v>70000</v>
      </c>
      <c r="J218" s="60" t="s">
        <v>22</v>
      </c>
      <c r="K218" s="60" t="s">
        <v>25</v>
      </c>
      <c r="L218" s="60" t="s">
        <v>24</v>
      </c>
      <c r="M218" s="60" t="s">
        <v>25</v>
      </c>
      <c r="N218" s="60" t="s">
        <v>102</v>
      </c>
      <c r="O218" s="60" t="s">
        <v>668</v>
      </c>
      <c r="P218" s="60" t="s">
        <v>28</v>
      </c>
      <c r="Q218" s="60" t="s">
        <v>669</v>
      </c>
      <c r="R218" s="60"/>
      <c r="S218" s="95"/>
      <c r="T218" s="53"/>
      <c r="U218" s="53"/>
      <c r="V218" s="53"/>
      <c r="W218" s="53"/>
      <c r="X218" s="53"/>
      <c r="Y218" s="53"/>
      <c r="Z218" s="53"/>
      <c r="AA218" s="53"/>
      <c r="AB218" s="53"/>
      <c r="AC218" s="53"/>
      <c r="AD218" s="53"/>
      <c r="AE218" s="53"/>
      <c r="AF218" s="53"/>
      <c r="AG218" s="53"/>
      <c r="AH218" s="53"/>
      <c r="AI218" s="53"/>
      <c r="AJ218" s="53"/>
      <c r="AK218" s="53"/>
      <c r="AL218" s="53"/>
      <c r="AM218" s="53"/>
      <c r="AN218" s="53"/>
      <c r="AO218" s="53"/>
      <c r="AP218" s="53"/>
      <c r="AQ218" s="53"/>
      <c r="AR218" s="53"/>
      <c r="AS218" s="53"/>
      <c r="AT218" s="53"/>
      <c r="AU218" s="53"/>
      <c r="AV218" s="53"/>
      <c r="AW218" s="53"/>
      <c r="AX218" s="53"/>
      <c r="AY218" s="53"/>
      <c r="AZ218" s="53"/>
      <c r="BA218" s="53"/>
      <c r="BB218" s="53"/>
      <c r="BC218" s="53"/>
      <c r="BD218" s="53"/>
      <c r="BE218" s="53"/>
      <c r="BF218" s="53"/>
      <c r="BG218" s="53"/>
      <c r="BH218" s="53"/>
      <c r="BI218" s="53"/>
      <c r="BJ218" s="53"/>
      <c r="BK218" s="53"/>
      <c r="BL218" s="53"/>
      <c r="BM218" s="53"/>
      <c r="BN218" s="53"/>
      <c r="BO218" s="53"/>
      <c r="BP218" s="53"/>
      <c r="BQ218" s="53"/>
      <c r="BR218" s="53"/>
      <c r="BS218" s="53"/>
      <c r="BT218" s="53"/>
      <c r="BU218" s="53"/>
      <c r="BV218" s="53"/>
      <c r="BW218" s="53"/>
      <c r="BX218" s="53"/>
      <c r="BY218" s="53"/>
      <c r="BZ218" s="53"/>
      <c r="CA218" s="53"/>
      <c r="CB218" s="53"/>
      <c r="CC218" s="53"/>
      <c r="CD218" s="53"/>
    </row>
    <row r="219" spans="1:82" s="4" customFormat="1" ht="41.1" customHeight="1" x14ac:dyDescent="0.25">
      <c r="A219" s="37">
        <v>197</v>
      </c>
      <c r="B219" s="115" t="s">
        <v>713</v>
      </c>
      <c r="C219" s="116" t="s">
        <v>694</v>
      </c>
      <c r="D219" s="127" t="s">
        <v>672</v>
      </c>
      <c r="E219" s="115" t="s">
        <v>673</v>
      </c>
      <c r="F219" s="35"/>
      <c r="G219" s="35"/>
      <c r="H219" s="42"/>
      <c r="I219" s="109">
        <v>4000</v>
      </c>
      <c r="J219" s="115" t="s">
        <v>77</v>
      </c>
      <c r="K219" s="115" t="s">
        <v>25</v>
      </c>
      <c r="L219" s="115" t="s">
        <v>24</v>
      </c>
      <c r="M219" s="115" t="s">
        <v>25</v>
      </c>
      <c r="N219" s="115"/>
      <c r="O219" s="115" t="s">
        <v>668</v>
      </c>
      <c r="P219" s="115" t="s">
        <v>79</v>
      </c>
      <c r="Q219" s="115" t="s">
        <v>669</v>
      </c>
      <c r="R219" s="60"/>
      <c r="S219" s="95"/>
      <c r="T219" s="53"/>
      <c r="U219" s="53"/>
      <c r="V219" s="53"/>
      <c r="W219" s="53"/>
      <c r="X219" s="53"/>
      <c r="Y219" s="53"/>
      <c r="Z219" s="53"/>
      <c r="AA219" s="53"/>
      <c r="AB219" s="53"/>
      <c r="AC219" s="53"/>
      <c r="AD219" s="53"/>
      <c r="AE219" s="53"/>
      <c r="AF219" s="53"/>
      <c r="AG219" s="53"/>
      <c r="AH219" s="53"/>
      <c r="AI219" s="53"/>
      <c r="AJ219" s="53"/>
      <c r="AK219" s="53"/>
      <c r="AL219" s="53"/>
      <c r="AM219" s="53"/>
      <c r="AN219" s="53"/>
      <c r="AO219" s="53"/>
      <c r="AP219" s="53"/>
      <c r="AQ219" s="53"/>
      <c r="AR219" s="53"/>
      <c r="AS219" s="53"/>
      <c r="AT219" s="53"/>
      <c r="AU219" s="53"/>
      <c r="AV219" s="53"/>
      <c r="AW219" s="53"/>
      <c r="AX219" s="53"/>
      <c r="AY219" s="53"/>
      <c r="AZ219" s="53"/>
      <c r="BA219" s="53"/>
      <c r="BB219" s="53"/>
      <c r="BC219" s="53"/>
      <c r="BD219" s="53"/>
      <c r="BE219" s="53"/>
      <c r="BF219" s="53"/>
      <c r="BG219" s="53"/>
      <c r="BH219" s="53"/>
      <c r="BI219" s="53"/>
      <c r="BJ219" s="53"/>
      <c r="BK219" s="53"/>
      <c r="BL219" s="53"/>
      <c r="BM219" s="53"/>
      <c r="BN219" s="53"/>
      <c r="BO219" s="53"/>
      <c r="BP219" s="53"/>
      <c r="BQ219" s="53"/>
      <c r="BR219" s="53"/>
      <c r="BS219" s="53"/>
      <c r="BT219" s="53"/>
      <c r="BU219" s="53"/>
      <c r="BV219" s="53"/>
      <c r="BW219" s="53"/>
      <c r="BX219" s="53"/>
      <c r="BY219" s="53"/>
      <c r="BZ219" s="53"/>
      <c r="CA219" s="53"/>
      <c r="CB219" s="53"/>
      <c r="CC219" s="53"/>
      <c r="CD219" s="53"/>
    </row>
    <row r="220" spans="1:82" s="4" customFormat="1" ht="13.5" x14ac:dyDescent="0.25">
      <c r="A220" s="144" t="s">
        <v>680</v>
      </c>
      <c r="B220" s="144"/>
      <c r="C220" s="144"/>
      <c r="D220" s="26"/>
      <c r="E220" s="27"/>
      <c r="F220" s="91">
        <f>SUM(F215:F216)</f>
        <v>22000</v>
      </c>
      <c r="G220" s="92">
        <f>SUM(G215:G218)</f>
        <v>812600</v>
      </c>
      <c r="H220" s="92">
        <f>SUM(H215:H218)</f>
        <v>812600</v>
      </c>
      <c r="I220" s="112">
        <f>SUM(I215:I219)</f>
        <v>794600</v>
      </c>
      <c r="J220" s="45"/>
      <c r="K220" s="45"/>
      <c r="L220" s="27"/>
      <c r="M220" s="27"/>
      <c r="N220" s="27"/>
      <c r="O220" s="27"/>
      <c r="P220" s="27"/>
      <c r="Q220" s="27"/>
      <c r="R220" s="27"/>
      <c r="S220" s="95"/>
      <c r="T220" s="53"/>
      <c r="U220" s="53"/>
      <c r="V220" s="53"/>
      <c r="W220" s="53"/>
      <c r="X220" s="53"/>
      <c r="Y220" s="53"/>
      <c r="Z220" s="53"/>
      <c r="AA220" s="53"/>
      <c r="AB220" s="53"/>
      <c r="AC220" s="53"/>
      <c r="AD220" s="53"/>
      <c r="AE220" s="53"/>
      <c r="AF220" s="53"/>
      <c r="AG220" s="53"/>
      <c r="AH220" s="53"/>
      <c r="AI220" s="53"/>
      <c r="AJ220" s="53"/>
      <c r="AK220" s="53"/>
      <c r="AL220" s="53"/>
      <c r="AM220" s="53"/>
      <c r="AN220" s="53"/>
      <c r="AO220" s="53"/>
      <c r="AP220" s="53"/>
      <c r="AQ220" s="53"/>
      <c r="AR220" s="53"/>
      <c r="AS220" s="53"/>
      <c r="AT220" s="53"/>
      <c r="AU220" s="53"/>
      <c r="AV220" s="53"/>
      <c r="AW220" s="53"/>
      <c r="AX220" s="53"/>
      <c r="AY220" s="53"/>
      <c r="AZ220" s="53"/>
      <c r="BA220" s="53"/>
      <c r="BB220" s="53"/>
      <c r="BC220" s="53"/>
      <c r="BD220" s="53"/>
      <c r="BE220" s="53"/>
      <c r="BF220" s="53"/>
      <c r="BG220" s="53"/>
      <c r="BH220" s="53"/>
      <c r="BI220" s="53"/>
      <c r="BJ220" s="53"/>
      <c r="BK220" s="53"/>
      <c r="BL220" s="53"/>
      <c r="BM220" s="53"/>
      <c r="BN220" s="53"/>
      <c r="BO220" s="53"/>
      <c r="BP220" s="53"/>
      <c r="BQ220" s="53"/>
      <c r="BR220" s="53"/>
      <c r="BS220" s="53"/>
      <c r="BT220" s="53"/>
      <c r="BU220" s="53"/>
      <c r="BV220" s="53"/>
      <c r="BW220" s="53"/>
      <c r="BX220" s="53"/>
      <c r="BY220" s="53"/>
      <c r="BZ220" s="53"/>
      <c r="CA220" s="53"/>
      <c r="CB220" s="53"/>
      <c r="CC220" s="53"/>
      <c r="CD220" s="53"/>
    </row>
    <row r="221" spans="1:82" s="4" customFormat="1" ht="13.5" x14ac:dyDescent="0.25">
      <c r="A221" s="37"/>
      <c r="B221" s="32"/>
      <c r="C221" s="84"/>
      <c r="D221" s="33"/>
      <c r="E221" s="31"/>
      <c r="F221" s="34"/>
      <c r="G221" s="35"/>
      <c r="H221" s="42"/>
      <c r="I221" s="109"/>
      <c r="J221" s="31"/>
      <c r="K221" s="31"/>
      <c r="L221" s="31"/>
      <c r="M221" s="31"/>
      <c r="N221" s="31"/>
      <c r="O221" s="31"/>
      <c r="P221" s="31"/>
      <c r="Q221" s="31"/>
      <c r="R221" s="31"/>
      <c r="S221" s="95"/>
      <c r="T221" s="53"/>
      <c r="U221" s="53"/>
      <c r="V221" s="53"/>
      <c r="W221" s="53"/>
      <c r="X221" s="53"/>
      <c r="Y221" s="53"/>
      <c r="Z221" s="53"/>
      <c r="AA221" s="53"/>
      <c r="AB221" s="53"/>
      <c r="AC221" s="53"/>
      <c r="AD221" s="53"/>
      <c r="AE221" s="53"/>
      <c r="AF221" s="53"/>
      <c r="AG221" s="53"/>
      <c r="AH221" s="53"/>
      <c r="AI221" s="53"/>
      <c r="AJ221" s="53"/>
      <c r="AK221" s="53"/>
      <c r="AL221" s="53"/>
      <c r="AM221" s="53"/>
      <c r="AN221" s="53"/>
      <c r="AO221" s="53"/>
      <c r="AP221" s="53"/>
      <c r="AQ221" s="53"/>
      <c r="AR221" s="53"/>
      <c r="AS221" s="53"/>
      <c r="AT221" s="53"/>
      <c r="AU221" s="53"/>
      <c r="AV221" s="53"/>
      <c r="AW221" s="53"/>
      <c r="AX221" s="53"/>
      <c r="AY221" s="53"/>
      <c r="AZ221" s="53"/>
      <c r="BA221" s="53"/>
      <c r="BB221" s="53"/>
      <c r="BC221" s="53"/>
      <c r="BD221" s="53"/>
      <c r="BE221" s="53"/>
      <c r="BF221" s="53"/>
      <c r="BG221" s="53"/>
      <c r="BH221" s="53"/>
      <c r="BI221" s="53"/>
      <c r="BJ221" s="53"/>
      <c r="BK221" s="53"/>
      <c r="BL221" s="53"/>
      <c r="BM221" s="53"/>
      <c r="BN221" s="53"/>
      <c r="BO221" s="53"/>
      <c r="BP221" s="53"/>
      <c r="BQ221" s="53"/>
      <c r="BR221" s="53"/>
      <c r="BS221" s="53"/>
      <c r="BT221" s="53"/>
      <c r="BU221" s="53"/>
      <c r="BV221" s="53"/>
      <c r="BW221" s="53"/>
      <c r="BX221" s="53"/>
      <c r="BY221" s="53"/>
      <c r="BZ221" s="53"/>
      <c r="CA221" s="53"/>
      <c r="CB221" s="53"/>
      <c r="CC221" s="53"/>
      <c r="CD221" s="53"/>
    </row>
    <row r="222" spans="1:82" s="10" customFormat="1" ht="13.5" x14ac:dyDescent="0.25">
      <c r="A222" s="141" t="s">
        <v>681</v>
      </c>
      <c r="B222" s="141"/>
      <c r="C222" s="141"/>
      <c r="D222" s="141"/>
      <c r="E222" s="141"/>
      <c r="F222" s="93">
        <f>F220+F212+F91</f>
        <v>1882795</v>
      </c>
      <c r="G222" s="93">
        <f>G220+G212+G91</f>
        <v>2850975</v>
      </c>
      <c r="H222" s="93">
        <f>H220+H212+H91</f>
        <v>2950122.45</v>
      </c>
      <c r="I222" s="93">
        <f>I220+I212+I91</f>
        <v>3079536.25</v>
      </c>
      <c r="J222" s="25"/>
      <c r="K222" s="25"/>
      <c r="L222" s="25"/>
      <c r="M222" s="25"/>
      <c r="N222" s="25"/>
      <c r="O222" s="25"/>
      <c r="P222" s="25"/>
      <c r="Q222" s="25"/>
      <c r="R222" s="25"/>
      <c r="S222" s="95"/>
      <c r="T222" s="55"/>
      <c r="U222" s="55"/>
      <c r="V222" s="55"/>
      <c r="W222" s="55"/>
      <c r="X222" s="55"/>
      <c r="Y222" s="55"/>
      <c r="Z222" s="55"/>
      <c r="AA222" s="55"/>
      <c r="AB222" s="55"/>
      <c r="AC222" s="55"/>
      <c r="AD222" s="55"/>
      <c r="AE222" s="55"/>
      <c r="AF222" s="55"/>
      <c r="AG222" s="55"/>
      <c r="AH222" s="55"/>
      <c r="AI222" s="55"/>
      <c r="AJ222" s="55"/>
      <c r="AK222" s="55"/>
      <c r="AL222" s="55"/>
      <c r="AM222" s="55"/>
      <c r="AN222" s="55"/>
      <c r="AO222" s="55"/>
      <c r="AP222" s="55"/>
      <c r="AQ222" s="55"/>
      <c r="AR222" s="55"/>
      <c r="AS222" s="55"/>
      <c r="AT222" s="55"/>
      <c r="AU222" s="55"/>
      <c r="AV222" s="55"/>
      <c r="AW222" s="55"/>
      <c r="AX222" s="55"/>
      <c r="AY222" s="55"/>
      <c r="AZ222" s="55"/>
      <c r="BA222" s="55"/>
      <c r="BB222" s="55"/>
      <c r="BC222" s="55"/>
      <c r="BD222" s="55"/>
      <c r="BE222" s="55"/>
      <c r="BF222" s="55"/>
      <c r="BG222" s="55"/>
      <c r="BH222" s="55"/>
      <c r="BI222" s="55"/>
      <c r="BJ222" s="55"/>
      <c r="BK222" s="55"/>
      <c r="BL222" s="55"/>
      <c r="BM222" s="55"/>
      <c r="BN222" s="55"/>
      <c r="BO222" s="55"/>
      <c r="BP222" s="55"/>
      <c r="BQ222" s="55"/>
      <c r="BR222" s="55"/>
      <c r="BS222" s="55"/>
      <c r="BT222" s="55"/>
      <c r="BU222" s="55"/>
      <c r="BV222" s="55"/>
      <c r="BW222" s="55"/>
      <c r="BX222" s="55"/>
      <c r="BY222" s="55"/>
      <c r="BZ222" s="55"/>
      <c r="CA222" s="55"/>
      <c r="CB222" s="55"/>
      <c r="CC222" s="55"/>
      <c r="CD222" s="55"/>
    </row>
    <row r="223" spans="1:82" s="4" customFormat="1" ht="13.5" x14ac:dyDescent="0.25">
      <c r="A223" s="94"/>
      <c r="B223" s="95"/>
      <c r="C223" s="10"/>
      <c r="D223" s="10"/>
      <c r="E223" s="10"/>
      <c r="F223" s="55"/>
      <c r="G223" s="96"/>
      <c r="H223" s="97"/>
      <c r="I223" s="113"/>
      <c r="J223" s="10"/>
      <c r="K223" s="10"/>
      <c r="L223" s="133"/>
      <c r="M223" s="133"/>
      <c r="N223" s="133"/>
      <c r="O223" s="133"/>
      <c r="P223" s="133"/>
      <c r="Q223" s="133"/>
      <c r="R223" s="55"/>
      <c r="S223" s="95"/>
      <c r="T223" s="53"/>
      <c r="U223" s="53"/>
      <c r="V223" s="53"/>
      <c r="W223" s="53"/>
      <c r="X223" s="53"/>
      <c r="Y223" s="53"/>
      <c r="Z223" s="53"/>
      <c r="AA223" s="53"/>
      <c r="AB223" s="53"/>
      <c r="AC223" s="53"/>
      <c r="AD223" s="53"/>
      <c r="AE223" s="53"/>
      <c r="AF223" s="53"/>
      <c r="AG223" s="53"/>
      <c r="AH223" s="53"/>
      <c r="AI223" s="53"/>
      <c r="AJ223" s="53"/>
      <c r="AK223" s="53"/>
      <c r="AL223" s="53"/>
      <c r="AM223" s="53"/>
      <c r="AN223" s="53"/>
      <c r="AO223" s="53"/>
      <c r="AP223" s="53"/>
      <c r="AQ223" s="53"/>
      <c r="AR223" s="53"/>
      <c r="AS223" s="53"/>
      <c r="AT223" s="53"/>
      <c r="AU223" s="53"/>
      <c r="AV223" s="53"/>
      <c r="AW223" s="53"/>
      <c r="AX223" s="53"/>
      <c r="AY223" s="53"/>
      <c r="AZ223" s="53"/>
      <c r="BA223" s="53"/>
      <c r="BB223" s="53"/>
      <c r="BC223" s="53"/>
      <c r="BD223" s="53"/>
      <c r="BE223" s="53"/>
      <c r="BF223" s="53"/>
      <c r="BG223" s="53"/>
      <c r="BH223" s="53"/>
      <c r="BI223" s="53"/>
      <c r="BJ223" s="53"/>
      <c r="BK223" s="53"/>
      <c r="BL223" s="53"/>
      <c r="BM223" s="53"/>
      <c r="BN223" s="53"/>
      <c r="BO223" s="53"/>
      <c r="BP223" s="53"/>
      <c r="BQ223" s="53"/>
      <c r="BR223" s="53"/>
      <c r="BS223" s="53"/>
      <c r="BT223" s="53"/>
      <c r="BU223" s="53"/>
      <c r="BV223" s="53"/>
      <c r="BW223" s="53"/>
      <c r="BX223" s="53"/>
      <c r="BY223" s="53"/>
      <c r="BZ223" s="53"/>
      <c r="CA223" s="53"/>
      <c r="CB223" s="53"/>
      <c r="CC223" s="53"/>
      <c r="CD223" s="53"/>
    </row>
    <row r="224" spans="1:82" s="10" customFormat="1" ht="15.75" customHeight="1" x14ac:dyDescent="0.25">
      <c r="A224" s="118" t="s">
        <v>719</v>
      </c>
      <c r="B224" s="98"/>
      <c r="C224" s="99"/>
      <c r="D224" s="16"/>
      <c r="E224" s="3"/>
      <c r="F224" s="17"/>
      <c r="G224" s="18"/>
      <c r="H224" s="19"/>
      <c r="I224" s="107"/>
      <c r="J224" s="3"/>
      <c r="K224" s="3"/>
      <c r="L224" s="3"/>
      <c r="M224" s="3"/>
      <c r="N224" s="104" t="s">
        <v>682</v>
      </c>
      <c r="O224" s="3"/>
      <c r="P224" s="3"/>
      <c r="Q224" s="3"/>
      <c r="R224" s="53"/>
      <c r="S224" s="95"/>
      <c r="T224" s="55"/>
      <c r="U224" s="55"/>
      <c r="V224" s="55"/>
      <c r="W224" s="55"/>
      <c r="X224" s="55"/>
      <c r="Y224" s="55"/>
      <c r="Z224" s="55"/>
      <c r="AA224" s="55"/>
      <c r="AB224" s="55"/>
      <c r="AC224" s="55"/>
      <c r="AD224" s="55"/>
      <c r="AE224" s="55"/>
      <c r="AF224" s="55"/>
      <c r="AG224" s="55"/>
      <c r="AH224" s="55"/>
      <c r="AI224" s="55"/>
      <c r="AJ224" s="55"/>
      <c r="AK224" s="55"/>
      <c r="AL224" s="55"/>
      <c r="AM224" s="55"/>
      <c r="AN224" s="55"/>
      <c r="AO224" s="55"/>
      <c r="AP224" s="55"/>
      <c r="AQ224" s="55"/>
      <c r="AR224" s="55"/>
      <c r="AS224" s="55"/>
      <c r="AT224" s="55"/>
      <c r="AU224" s="55"/>
      <c r="AV224" s="55"/>
      <c r="AW224" s="55"/>
      <c r="AX224" s="55"/>
      <c r="AY224" s="55"/>
      <c r="AZ224" s="55"/>
      <c r="BA224" s="55"/>
      <c r="BB224" s="55"/>
      <c r="BC224" s="55"/>
      <c r="BD224" s="55"/>
      <c r="BE224" s="55"/>
      <c r="BF224" s="55"/>
      <c r="BG224" s="55"/>
      <c r="BH224" s="55"/>
      <c r="BI224" s="55"/>
      <c r="BJ224" s="55"/>
      <c r="BK224" s="55"/>
      <c r="BL224" s="55"/>
      <c r="BM224" s="55"/>
      <c r="BN224" s="55"/>
      <c r="BO224" s="55"/>
      <c r="BP224" s="55"/>
      <c r="BQ224" s="55"/>
      <c r="BR224" s="55"/>
      <c r="BS224" s="55"/>
      <c r="BT224" s="55"/>
      <c r="BU224" s="55"/>
      <c r="BV224" s="55"/>
      <c r="BW224" s="55"/>
      <c r="BX224" s="55"/>
      <c r="BY224" s="55"/>
      <c r="BZ224" s="55"/>
      <c r="CA224" s="55"/>
      <c r="CB224" s="55"/>
      <c r="CC224" s="55"/>
      <c r="CD224" s="55"/>
    </row>
    <row r="225" spans="1:82" s="10" customFormat="1" ht="13.5" x14ac:dyDescent="0.25">
      <c r="A225" s="94"/>
      <c r="B225" s="95"/>
      <c r="F225" s="55"/>
      <c r="G225" s="96"/>
      <c r="H225" s="97"/>
      <c r="I225" s="113"/>
      <c r="L225" s="133"/>
      <c r="M225" s="133"/>
      <c r="N225" s="133"/>
      <c r="O225" s="133"/>
      <c r="P225" s="133"/>
      <c r="Q225" s="133"/>
      <c r="R225" s="55"/>
      <c r="S225" s="95"/>
      <c r="T225" s="55"/>
      <c r="U225" s="55"/>
      <c r="V225" s="55"/>
      <c r="W225" s="55"/>
      <c r="X225" s="55"/>
      <c r="Y225" s="55"/>
      <c r="Z225" s="55"/>
      <c r="AA225" s="55"/>
      <c r="AB225" s="55"/>
      <c r="AC225" s="55"/>
      <c r="AD225" s="55"/>
      <c r="AE225" s="55"/>
      <c r="AF225" s="55"/>
      <c r="AG225" s="55"/>
      <c r="AH225" s="55"/>
      <c r="AI225" s="55"/>
      <c r="AJ225" s="55"/>
      <c r="AK225" s="55"/>
      <c r="AL225" s="55"/>
      <c r="AM225" s="55"/>
      <c r="AN225" s="55"/>
      <c r="AO225" s="55"/>
      <c r="AP225" s="55"/>
      <c r="AQ225" s="55"/>
      <c r="AR225" s="55"/>
      <c r="AS225" s="55"/>
      <c r="AT225" s="55"/>
      <c r="AU225" s="55"/>
      <c r="AV225" s="55"/>
      <c r="AW225" s="55"/>
      <c r="AX225" s="55"/>
      <c r="AY225" s="55"/>
      <c r="AZ225" s="55"/>
      <c r="BA225" s="55"/>
      <c r="BB225" s="55"/>
      <c r="BC225" s="55"/>
      <c r="BD225" s="55"/>
      <c r="BE225" s="55"/>
      <c r="BF225" s="55"/>
      <c r="BG225" s="55"/>
      <c r="BH225" s="55"/>
      <c r="BI225" s="55"/>
      <c r="BJ225" s="55"/>
      <c r="BK225" s="55"/>
      <c r="BL225" s="55"/>
      <c r="BM225" s="55"/>
      <c r="BN225" s="55"/>
      <c r="BO225" s="55"/>
      <c r="BP225" s="55"/>
      <c r="BQ225" s="55"/>
      <c r="BR225" s="55"/>
      <c r="BS225" s="55"/>
      <c r="BT225" s="55"/>
      <c r="BU225" s="55"/>
      <c r="BV225" s="55"/>
      <c r="BW225" s="55"/>
      <c r="BX225" s="55"/>
      <c r="BY225" s="55"/>
      <c r="BZ225" s="55"/>
      <c r="CA225" s="55"/>
      <c r="CB225" s="55"/>
      <c r="CC225" s="55"/>
      <c r="CD225" s="55"/>
    </row>
    <row r="226" spans="1:82" s="10" customFormat="1" ht="13.5" x14ac:dyDescent="0.25">
      <c r="A226" s="94"/>
      <c r="B226" s="95"/>
      <c r="F226" s="55"/>
      <c r="G226" s="96"/>
      <c r="H226" s="97"/>
      <c r="I226" s="113"/>
      <c r="L226" s="134"/>
      <c r="M226" s="134"/>
      <c r="N226" s="134" t="s">
        <v>683</v>
      </c>
      <c r="O226" s="134"/>
      <c r="P226" s="134"/>
      <c r="Q226" s="133"/>
      <c r="R226" s="55"/>
      <c r="S226" s="95"/>
      <c r="T226" s="55"/>
      <c r="U226" s="55"/>
      <c r="V226" s="55"/>
      <c r="W226" s="55"/>
      <c r="X226" s="55"/>
      <c r="Y226" s="55"/>
      <c r="Z226" s="55"/>
      <c r="AA226" s="55"/>
      <c r="AB226" s="55"/>
      <c r="AC226" s="55"/>
      <c r="AD226" s="55"/>
      <c r="AE226" s="55"/>
      <c r="AF226" s="55"/>
      <c r="AG226" s="55"/>
      <c r="AH226" s="55"/>
      <c r="AI226" s="55"/>
      <c r="AJ226" s="55"/>
      <c r="AK226" s="55"/>
      <c r="AL226" s="55"/>
      <c r="AM226" s="55"/>
      <c r="AN226" s="55"/>
      <c r="AO226" s="55"/>
      <c r="AP226" s="55"/>
      <c r="AQ226" s="55"/>
      <c r="AR226" s="55"/>
      <c r="AS226" s="55"/>
      <c r="AT226" s="55"/>
      <c r="AU226" s="55"/>
      <c r="AV226" s="55"/>
      <c r="AW226" s="55"/>
      <c r="AX226" s="55"/>
      <c r="AY226" s="55"/>
      <c r="AZ226" s="55"/>
      <c r="BA226" s="55"/>
      <c r="BB226" s="55"/>
      <c r="BC226" s="55"/>
      <c r="BD226" s="55"/>
      <c r="BE226" s="55"/>
      <c r="BF226" s="55"/>
      <c r="BG226" s="55"/>
      <c r="BH226" s="55"/>
      <c r="BI226" s="55"/>
      <c r="BJ226" s="55"/>
      <c r="BK226" s="55"/>
      <c r="BL226" s="55"/>
      <c r="BM226" s="55"/>
      <c r="BN226" s="55"/>
      <c r="BO226" s="55"/>
      <c r="BP226" s="55"/>
      <c r="BQ226" s="55"/>
      <c r="BR226" s="55"/>
      <c r="BS226" s="55"/>
      <c r="BT226" s="55"/>
      <c r="BU226" s="55"/>
      <c r="BV226" s="55"/>
      <c r="BW226" s="55"/>
      <c r="BX226" s="55"/>
      <c r="BY226" s="55"/>
      <c r="BZ226" s="55"/>
      <c r="CA226" s="55"/>
      <c r="CB226" s="55"/>
      <c r="CC226" s="55"/>
      <c r="CD226" s="55"/>
    </row>
    <row r="227" spans="1:82" s="10" customFormat="1" ht="13.5" x14ac:dyDescent="0.25">
      <c r="A227" s="94"/>
      <c r="B227" s="95"/>
      <c r="C227" s="10" t="s">
        <v>684</v>
      </c>
      <c r="F227" s="55"/>
      <c r="G227" s="96"/>
      <c r="H227" s="97"/>
      <c r="I227" s="113"/>
      <c r="L227" s="133"/>
      <c r="M227" s="133"/>
      <c r="N227" s="133"/>
      <c r="O227" s="133"/>
      <c r="P227" s="133"/>
      <c r="Q227" s="133"/>
      <c r="R227" s="55"/>
      <c r="S227" s="95"/>
      <c r="T227" s="55"/>
      <c r="U227" s="55"/>
      <c r="V227" s="55"/>
      <c r="W227" s="55"/>
      <c r="X227" s="55"/>
      <c r="Y227" s="55"/>
      <c r="Z227" s="55"/>
      <c r="AA227" s="55"/>
      <c r="AB227" s="55"/>
      <c r="AC227" s="55"/>
      <c r="AD227" s="55"/>
      <c r="AE227" s="55"/>
      <c r="AF227" s="55"/>
      <c r="AG227" s="55"/>
      <c r="AH227" s="55"/>
      <c r="AI227" s="55"/>
      <c r="AJ227" s="55"/>
      <c r="AK227" s="55"/>
      <c r="AL227" s="55"/>
      <c r="AM227" s="55"/>
      <c r="AN227" s="55"/>
      <c r="AO227" s="55"/>
      <c r="AP227" s="55"/>
      <c r="AQ227" s="55"/>
      <c r="AR227" s="55"/>
      <c r="AS227" s="55"/>
      <c r="AT227" s="55"/>
      <c r="AU227" s="55"/>
      <c r="AV227" s="55"/>
      <c r="AW227" s="55"/>
      <c r="AX227" s="55"/>
      <c r="AY227" s="55"/>
      <c r="AZ227" s="55"/>
      <c r="BA227" s="55"/>
      <c r="BB227" s="55"/>
      <c r="BC227" s="55"/>
      <c r="BD227" s="55"/>
      <c r="BE227" s="55"/>
      <c r="BF227" s="55"/>
      <c r="BG227" s="55"/>
      <c r="BH227" s="55"/>
      <c r="BI227" s="55"/>
      <c r="BJ227" s="55"/>
      <c r="BK227" s="55"/>
      <c r="BL227" s="55"/>
      <c r="BM227" s="55"/>
      <c r="BN227" s="55"/>
      <c r="BO227" s="55"/>
      <c r="BP227" s="55"/>
      <c r="BQ227" s="55"/>
      <c r="BR227" s="55"/>
      <c r="BS227" s="55"/>
      <c r="BT227" s="55"/>
      <c r="BU227" s="55"/>
      <c r="BV227" s="55"/>
      <c r="BW227" s="55"/>
      <c r="BX227" s="55"/>
      <c r="BY227" s="55"/>
      <c r="BZ227" s="55"/>
      <c r="CA227" s="55"/>
      <c r="CB227" s="55"/>
      <c r="CC227" s="55"/>
      <c r="CD227" s="55"/>
    </row>
    <row r="228" spans="1:82" s="10" customFormat="1" ht="13.5" x14ac:dyDescent="0.25">
      <c r="A228" s="100"/>
      <c r="B228" s="95"/>
      <c r="F228" s="55"/>
      <c r="G228" s="96"/>
      <c r="H228" s="97"/>
      <c r="I228" s="113"/>
      <c r="L228" s="133"/>
      <c r="M228" s="133"/>
      <c r="N228" s="133"/>
      <c r="O228" s="133"/>
      <c r="P228" s="133"/>
      <c r="Q228" s="133"/>
      <c r="R228" s="55"/>
      <c r="S228" s="55"/>
      <c r="T228" s="55"/>
      <c r="U228" s="55"/>
      <c r="V228" s="55"/>
      <c r="W228" s="55"/>
      <c r="X228" s="55"/>
      <c r="Y228" s="55"/>
      <c r="Z228" s="55"/>
      <c r="AA228" s="55"/>
      <c r="AB228" s="55"/>
      <c r="AC228" s="55"/>
      <c r="AD228" s="55"/>
      <c r="AE228" s="55"/>
      <c r="AF228" s="55"/>
      <c r="AG228" s="55"/>
      <c r="AH228" s="55"/>
      <c r="AI228" s="55"/>
      <c r="AJ228" s="55"/>
      <c r="AK228" s="55"/>
      <c r="AL228" s="55"/>
      <c r="AM228" s="55"/>
      <c r="AN228" s="55"/>
      <c r="AO228" s="55"/>
      <c r="AP228" s="55"/>
      <c r="AQ228" s="55"/>
      <c r="AR228" s="55"/>
      <c r="AS228" s="55"/>
      <c r="AT228" s="55"/>
      <c r="AU228" s="55"/>
      <c r="AV228" s="55"/>
      <c r="AW228" s="55"/>
      <c r="AX228" s="55"/>
      <c r="AY228" s="55"/>
      <c r="AZ228" s="55"/>
      <c r="BA228" s="55"/>
      <c r="BB228" s="55"/>
      <c r="BC228" s="55"/>
      <c r="BD228" s="55"/>
      <c r="BE228" s="55"/>
      <c r="BF228" s="55"/>
      <c r="BG228" s="55"/>
      <c r="BH228" s="55"/>
      <c r="BI228" s="55"/>
      <c r="BJ228" s="55"/>
      <c r="BK228" s="55"/>
      <c r="BL228" s="55"/>
      <c r="BM228" s="55"/>
      <c r="BN228" s="55"/>
      <c r="BO228" s="55"/>
      <c r="BP228" s="55"/>
      <c r="BQ228" s="55"/>
      <c r="BR228" s="55"/>
      <c r="BS228" s="55"/>
      <c r="BT228" s="55"/>
      <c r="BU228" s="55"/>
      <c r="BV228" s="55"/>
      <c r="BW228" s="55"/>
      <c r="BX228" s="55"/>
      <c r="BY228" s="55"/>
      <c r="BZ228" s="55"/>
      <c r="CA228" s="55"/>
      <c r="CB228" s="55"/>
      <c r="CC228" s="55"/>
      <c r="CD228" s="55"/>
    </row>
    <row r="229" spans="1:82" s="10" customFormat="1" ht="13.5" x14ac:dyDescent="0.25">
      <c r="A229" s="94"/>
      <c r="B229" s="95"/>
      <c r="F229" s="55"/>
      <c r="G229" s="96"/>
      <c r="H229" s="97"/>
      <c r="I229" s="113"/>
      <c r="L229" s="133"/>
      <c r="M229" s="133"/>
      <c r="N229" s="133"/>
      <c r="O229" s="133"/>
      <c r="P229" s="133"/>
      <c r="Q229" s="133"/>
      <c r="R229" s="55"/>
      <c r="S229" s="55"/>
      <c r="T229" s="55"/>
      <c r="U229" s="55"/>
      <c r="V229" s="55"/>
      <c r="W229" s="55"/>
      <c r="X229" s="55"/>
      <c r="Y229" s="55"/>
      <c r="Z229" s="55"/>
      <c r="AA229" s="55"/>
      <c r="AB229" s="55"/>
      <c r="AC229" s="55"/>
      <c r="AD229" s="55"/>
      <c r="AE229" s="55"/>
      <c r="AF229" s="55"/>
      <c r="AG229" s="55"/>
      <c r="AH229" s="55"/>
      <c r="AI229" s="55"/>
      <c r="AJ229" s="55"/>
      <c r="AK229" s="55"/>
      <c r="AL229" s="55"/>
      <c r="AM229" s="55"/>
      <c r="AN229" s="55"/>
      <c r="AO229" s="55"/>
      <c r="AP229" s="55"/>
      <c r="AQ229" s="55"/>
      <c r="AR229" s="55"/>
      <c r="AS229" s="55"/>
      <c r="AT229" s="55"/>
      <c r="AU229" s="55"/>
      <c r="AV229" s="55"/>
      <c r="AW229" s="55"/>
      <c r="AX229" s="55"/>
      <c r="AY229" s="55"/>
      <c r="AZ229" s="55"/>
      <c r="BA229" s="55"/>
      <c r="BB229" s="55"/>
      <c r="BC229" s="55"/>
      <c r="BD229" s="55"/>
      <c r="BE229" s="55"/>
      <c r="BF229" s="55"/>
      <c r="BG229" s="55"/>
      <c r="BH229" s="55"/>
      <c r="BI229" s="55"/>
      <c r="BJ229" s="55"/>
      <c r="BK229" s="55"/>
      <c r="BL229" s="55"/>
      <c r="BM229" s="55"/>
      <c r="BN229" s="55"/>
      <c r="BO229" s="55"/>
      <c r="BP229" s="55"/>
      <c r="BQ229" s="55"/>
      <c r="BR229" s="55"/>
      <c r="BS229" s="55"/>
      <c r="BT229" s="55"/>
      <c r="BU229" s="55"/>
      <c r="BV229" s="55"/>
      <c r="BW229" s="55"/>
      <c r="BX229" s="55"/>
      <c r="BY229" s="55"/>
      <c r="BZ229" s="55"/>
      <c r="CA229" s="55"/>
      <c r="CB229" s="55"/>
      <c r="CC229" s="55"/>
      <c r="CD229" s="55"/>
    </row>
    <row r="230" spans="1:82" s="10" customFormat="1" ht="13.5" x14ac:dyDescent="0.25">
      <c r="A230" s="94"/>
      <c r="B230" s="95"/>
      <c r="F230" s="55"/>
      <c r="G230" s="96"/>
      <c r="H230" s="97"/>
      <c r="I230" s="113"/>
      <c r="L230" s="133"/>
      <c r="M230" s="133"/>
      <c r="N230" s="133"/>
      <c r="O230" s="133"/>
      <c r="P230" s="133"/>
      <c r="Q230" s="133"/>
      <c r="R230" s="55"/>
      <c r="S230" s="55"/>
      <c r="T230" s="55"/>
      <c r="U230" s="55"/>
      <c r="V230" s="55"/>
      <c r="W230" s="55"/>
      <c r="X230" s="55"/>
      <c r="Y230" s="55"/>
      <c r="Z230" s="55"/>
      <c r="AA230" s="55"/>
      <c r="AB230" s="55"/>
      <c r="AC230" s="55"/>
      <c r="AD230" s="55"/>
      <c r="AE230" s="55"/>
      <c r="AF230" s="55"/>
      <c r="AG230" s="55"/>
      <c r="AH230" s="55"/>
      <c r="AI230" s="55"/>
      <c r="AJ230" s="55"/>
      <c r="AK230" s="55"/>
      <c r="AL230" s="55"/>
      <c r="AM230" s="55"/>
      <c r="AN230" s="55"/>
      <c r="AO230" s="55"/>
      <c r="AP230" s="55"/>
      <c r="AQ230" s="55"/>
      <c r="AR230" s="55"/>
      <c r="AS230" s="55"/>
      <c r="AT230" s="55"/>
      <c r="AU230" s="55"/>
      <c r="AV230" s="55"/>
      <c r="AW230" s="55"/>
      <c r="AX230" s="55"/>
      <c r="AY230" s="55"/>
      <c r="AZ230" s="55"/>
      <c r="BA230" s="55"/>
      <c r="BB230" s="55"/>
      <c r="BC230" s="55"/>
      <c r="BD230" s="55"/>
      <c r="BE230" s="55"/>
      <c r="BF230" s="55"/>
      <c r="BG230" s="55"/>
      <c r="BH230" s="55"/>
      <c r="BI230" s="55"/>
      <c r="BJ230" s="55"/>
      <c r="BK230" s="55"/>
      <c r="BL230" s="55"/>
      <c r="BM230" s="55"/>
      <c r="BN230" s="55"/>
      <c r="BO230" s="55"/>
      <c r="BP230" s="55"/>
      <c r="BQ230" s="55"/>
      <c r="BR230" s="55"/>
      <c r="BS230" s="55"/>
      <c r="BT230" s="55"/>
      <c r="BU230" s="55"/>
      <c r="BV230" s="55"/>
      <c r="BW230" s="55"/>
      <c r="BX230" s="55"/>
      <c r="BY230" s="55"/>
      <c r="BZ230" s="55"/>
      <c r="CA230" s="55"/>
      <c r="CB230" s="55"/>
      <c r="CC230" s="55"/>
      <c r="CD230" s="55"/>
    </row>
    <row r="231" spans="1:82" s="10" customFormat="1" ht="13.5" x14ac:dyDescent="0.25">
      <c r="A231" s="94"/>
      <c r="B231" s="95"/>
      <c r="F231" s="55"/>
      <c r="G231" s="96"/>
      <c r="H231" s="97"/>
      <c r="I231" s="113"/>
      <c r="L231" s="133"/>
      <c r="M231" s="133"/>
      <c r="N231" s="133"/>
      <c r="O231" s="133"/>
      <c r="P231" s="133"/>
      <c r="Q231" s="133"/>
      <c r="R231" s="55"/>
      <c r="S231" s="21"/>
      <c r="T231" s="55"/>
      <c r="U231" s="55"/>
      <c r="V231" s="55"/>
      <c r="W231" s="55"/>
      <c r="X231" s="55"/>
      <c r="Y231" s="55"/>
      <c r="Z231" s="55"/>
      <c r="AA231" s="55"/>
      <c r="AB231" s="55"/>
      <c r="AC231" s="55"/>
      <c r="AD231" s="55"/>
      <c r="AE231" s="55"/>
      <c r="AF231" s="55"/>
      <c r="AG231" s="55"/>
      <c r="AH231" s="55"/>
      <c r="AI231" s="55"/>
      <c r="AJ231" s="55"/>
      <c r="AK231" s="55"/>
      <c r="AL231" s="55"/>
      <c r="AM231" s="55"/>
      <c r="AN231" s="55"/>
      <c r="AO231" s="55"/>
      <c r="AP231" s="55"/>
      <c r="AQ231" s="55"/>
      <c r="AR231" s="55"/>
      <c r="AS231" s="55"/>
      <c r="AT231" s="55"/>
      <c r="AU231" s="55"/>
      <c r="AV231" s="55"/>
      <c r="AW231" s="55"/>
      <c r="AX231" s="55"/>
      <c r="AY231" s="55"/>
      <c r="AZ231" s="55"/>
      <c r="BA231" s="55"/>
      <c r="BB231" s="55"/>
      <c r="BC231" s="55"/>
      <c r="BD231" s="55"/>
      <c r="BE231" s="55"/>
      <c r="BF231" s="55"/>
      <c r="BG231" s="55"/>
      <c r="BH231" s="55"/>
      <c r="BI231" s="55"/>
      <c r="BJ231" s="55"/>
      <c r="BK231" s="55"/>
      <c r="BL231" s="55"/>
      <c r="BM231" s="55"/>
      <c r="BN231" s="55"/>
      <c r="BO231" s="55"/>
      <c r="BP231" s="55"/>
      <c r="BQ231" s="55"/>
      <c r="BR231" s="55"/>
      <c r="BS231" s="55"/>
      <c r="BT231" s="55"/>
      <c r="BU231" s="55"/>
      <c r="BV231" s="55"/>
      <c r="BW231" s="55"/>
      <c r="BX231" s="55"/>
      <c r="BY231" s="55"/>
      <c r="BZ231" s="55"/>
      <c r="CA231" s="55"/>
      <c r="CB231" s="55"/>
      <c r="CC231" s="55"/>
      <c r="CD231" s="55"/>
    </row>
    <row r="232" spans="1:82" s="10" customFormat="1" ht="13.5" x14ac:dyDescent="0.25">
      <c r="A232" s="94"/>
      <c r="B232" s="95"/>
      <c r="F232" s="55"/>
      <c r="G232" s="96"/>
      <c r="H232" s="97"/>
      <c r="I232" s="113"/>
      <c r="L232" s="133"/>
      <c r="M232" s="133"/>
      <c r="N232" s="133"/>
      <c r="O232" s="133"/>
      <c r="P232" s="133"/>
      <c r="Q232" s="133"/>
      <c r="R232" s="55"/>
      <c r="S232" s="21"/>
      <c r="T232" s="55"/>
      <c r="U232" s="55"/>
      <c r="V232" s="55"/>
      <c r="W232" s="55"/>
      <c r="X232" s="55"/>
      <c r="Y232" s="55"/>
      <c r="Z232" s="55"/>
      <c r="AA232" s="55"/>
      <c r="AB232" s="55"/>
      <c r="AC232" s="55"/>
      <c r="AD232" s="55"/>
      <c r="AE232" s="55"/>
      <c r="AF232" s="55"/>
      <c r="AG232" s="55"/>
      <c r="AH232" s="55"/>
      <c r="AI232" s="55"/>
      <c r="AJ232" s="55"/>
      <c r="AK232" s="55"/>
      <c r="AL232" s="55"/>
      <c r="AM232" s="55"/>
      <c r="AN232" s="55"/>
      <c r="AO232" s="55"/>
      <c r="AP232" s="55"/>
      <c r="AQ232" s="55"/>
      <c r="AR232" s="55"/>
      <c r="AS232" s="55"/>
      <c r="AT232" s="55"/>
      <c r="AU232" s="55"/>
      <c r="AV232" s="55"/>
      <c r="AW232" s="55"/>
      <c r="AX232" s="55"/>
      <c r="AY232" s="55"/>
      <c r="AZ232" s="55"/>
      <c r="BA232" s="55"/>
      <c r="BB232" s="55"/>
      <c r="BC232" s="55"/>
      <c r="BD232" s="55"/>
      <c r="BE232" s="55"/>
      <c r="BF232" s="55"/>
      <c r="BG232" s="55"/>
      <c r="BH232" s="55"/>
      <c r="BI232" s="55"/>
      <c r="BJ232" s="55"/>
      <c r="BK232" s="55"/>
      <c r="BL232" s="55"/>
      <c r="BM232" s="55"/>
      <c r="BN232" s="55"/>
      <c r="BO232" s="55"/>
      <c r="BP232" s="55"/>
      <c r="BQ232" s="55"/>
      <c r="BR232" s="55"/>
      <c r="BS232" s="55"/>
      <c r="BT232" s="55"/>
      <c r="BU232" s="55"/>
      <c r="BV232" s="55"/>
      <c r="BW232" s="55"/>
      <c r="BX232" s="55"/>
      <c r="BY232" s="55"/>
      <c r="BZ232" s="55"/>
      <c r="CA232" s="55"/>
      <c r="CB232" s="55"/>
      <c r="CC232" s="55"/>
      <c r="CD232" s="55"/>
    </row>
    <row r="233" spans="1:82" s="10" customFormat="1" ht="13.5" x14ac:dyDescent="0.25">
      <c r="A233" s="94"/>
      <c r="B233" s="95"/>
      <c r="F233" s="55"/>
      <c r="G233" s="96"/>
      <c r="H233" s="97"/>
      <c r="I233" s="113"/>
      <c r="L233" s="133"/>
      <c r="M233" s="133"/>
      <c r="N233" s="133"/>
      <c r="O233" s="133"/>
      <c r="P233" s="133"/>
      <c r="Q233" s="133"/>
      <c r="R233" s="55"/>
      <c r="S233" s="21"/>
      <c r="T233" s="55"/>
      <c r="U233" s="55"/>
      <c r="V233" s="55"/>
      <c r="W233" s="55"/>
      <c r="X233" s="55"/>
      <c r="Y233" s="55"/>
      <c r="Z233" s="55"/>
      <c r="AA233" s="55"/>
      <c r="AB233" s="55"/>
      <c r="AC233" s="55"/>
      <c r="AD233" s="55"/>
      <c r="AE233" s="55"/>
      <c r="AF233" s="55"/>
      <c r="AG233" s="55"/>
      <c r="AH233" s="55"/>
      <c r="AI233" s="55"/>
      <c r="AJ233" s="55"/>
      <c r="AK233" s="55"/>
      <c r="AL233" s="55"/>
      <c r="AM233" s="55"/>
      <c r="AN233" s="55"/>
      <c r="AO233" s="55"/>
      <c r="AP233" s="55"/>
      <c r="AQ233" s="55"/>
      <c r="AR233" s="55"/>
      <c r="AS233" s="55"/>
      <c r="AT233" s="55"/>
      <c r="AU233" s="55"/>
      <c r="AV233" s="55"/>
      <c r="AW233" s="55"/>
      <c r="AX233" s="55"/>
      <c r="AY233" s="55"/>
      <c r="AZ233" s="55"/>
      <c r="BA233" s="55"/>
      <c r="BB233" s="55"/>
      <c r="BC233" s="55"/>
      <c r="BD233" s="55"/>
      <c r="BE233" s="55"/>
      <c r="BF233" s="55"/>
      <c r="BG233" s="55"/>
      <c r="BH233" s="55"/>
      <c r="BI233" s="55"/>
      <c r="BJ233" s="55"/>
      <c r="BK233" s="55"/>
      <c r="BL233" s="55"/>
      <c r="BM233" s="55"/>
      <c r="BN233" s="55"/>
      <c r="BO233" s="55"/>
      <c r="BP233" s="55"/>
      <c r="BQ233" s="55"/>
      <c r="BR233" s="55"/>
      <c r="BS233" s="55"/>
      <c r="BT233" s="55"/>
      <c r="BU233" s="55"/>
      <c r="BV233" s="55"/>
      <c r="BW233" s="55"/>
      <c r="BX233" s="55"/>
      <c r="BY233" s="55"/>
      <c r="BZ233" s="55"/>
      <c r="CA233" s="55"/>
      <c r="CB233" s="55"/>
      <c r="CC233" s="55"/>
      <c r="CD233" s="55"/>
    </row>
    <row r="234" spans="1:82" s="10" customFormat="1" ht="13.5" x14ac:dyDescent="0.25">
      <c r="A234" s="94"/>
      <c r="B234" s="95"/>
      <c r="F234" s="55"/>
      <c r="G234" s="96"/>
      <c r="H234" s="97"/>
      <c r="I234" s="113"/>
      <c r="L234" s="133"/>
      <c r="M234" s="133"/>
      <c r="N234" s="133"/>
      <c r="O234" s="133"/>
      <c r="P234" s="133"/>
      <c r="Q234" s="133"/>
      <c r="R234" s="55"/>
      <c r="S234" s="21"/>
      <c r="T234" s="55"/>
      <c r="U234" s="55"/>
      <c r="V234" s="55"/>
      <c r="W234" s="55"/>
      <c r="X234" s="55"/>
      <c r="Y234" s="55"/>
      <c r="Z234" s="55"/>
      <c r="AA234" s="55"/>
      <c r="AB234" s="55"/>
      <c r="AC234" s="55"/>
      <c r="AD234" s="55"/>
      <c r="AE234" s="55"/>
      <c r="AF234" s="55"/>
      <c r="AG234" s="55"/>
      <c r="AH234" s="55"/>
      <c r="AI234" s="55"/>
      <c r="AJ234" s="55"/>
      <c r="AK234" s="55"/>
      <c r="AL234" s="55"/>
      <c r="AM234" s="55"/>
      <c r="AN234" s="55"/>
      <c r="AO234" s="55"/>
      <c r="AP234" s="55"/>
      <c r="AQ234" s="55"/>
      <c r="AR234" s="55"/>
      <c r="AS234" s="55"/>
      <c r="AT234" s="55"/>
      <c r="AU234" s="55"/>
      <c r="AV234" s="55"/>
      <c r="AW234" s="55"/>
      <c r="AX234" s="55"/>
      <c r="AY234" s="55"/>
      <c r="AZ234" s="55"/>
      <c r="BA234" s="55"/>
      <c r="BB234" s="55"/>
      <c r="BC234" s="55"/>
      <c r="BD234" s="55"/>
      <c r="BE234" s="55"/>
      <c r="BF234" s="55"/>
      <c r="BG234" s="55"/>
      <c r="BH234" s="55"/>
      <c r="BI234" s="55"/>
      <c r="BJ234" s="55"/>
      <c r="BK234" s="55"/>
      <c r="BL234" s="55"/>
      <c r="BM234" s="55"/>
      <c r="BN234" s="55"/>
      <c r="BO234" s="55"/>
      <c r="BP234" s="55"/>
      <c r="BQ234" s="55"/>
      <c r="BR234" s="55"/>
      <c r="BS234" s="55"/>
      <c r="BT234" s="55"/>
      <c r="BU234" s="55"/>
      <c r="BV234" s="55"/>
      <c r="BW234" s="55"/>
      <c r="BX234" s="55"/>
      <c r="BY234" s="55"/>
      <c r="BZ234" s="55"/>
      <c r="CA234" s="55"/>
      <c r="CB234" s="55"/>
      <c r="CC234" s="55"/>
      <c r="CD234" s="55"/>
    </row>
    <row r="235" spans="1:82" s="10" customFormat="1" ht="13.5" x14ac:dyDescent="0.25">
      <c r="A235" s="94"/>
      <c r="B235" s="95"/>
      <c r="F235" s="55"/>
      <c r="G235" s="96"/>
      <c r="H235" s="97"/>
      <c r="I235" s="113"/>
      <c r="L235" s="133"/>
      <c r="M235" s="133"/>
      <c r="N235" s="133"/>
      <c r="O235" s="133"/>
      <c r="P235" s="133"/>
      <c r="Q235" s="133"/>
      <c r="R235" s="55"/>
      <c r="S235" s="21"/>
      <c r="T235" s="55"/>
      <c r="U235" s="55"/>
      <c r="V235" s="55"/>
      <c r="W235" s="55"/>
      <c r="X235" s="55"/>
      <c r="Y235" s="55"/>
      <c r="Z235" s="55"/>
      <c r="AA235" s="55"/>
      <c r="AB235" s="55"/>
      <c r="AC235" s="55"/>
      <c r="AD235" s="55"/>
      <c r="AE235" s="55"/>
      <c r="AF235" s="55"/>
      <c r="AG235" s="55"/>
      <c r="AH235" s="55"/>
      <c r="AI235" s="55"/>
      <c r="AJ235" s="55"/>
      <c r="AK235" s="55"/>
      <c r="AL235" s="55"/>
      <c r="AM235" s="55"/>
      <c r="AN235" s="55"/>
      <c r="AO235" s="55"/>
      <c r="AP235" s="55"/>
      <c r="AQ235" s="55"/>
      <c r="AR235" s="55"/>
      <c r="AS235" s="55"/>
      <c r="AT235" s="55"/>
      <c r="AU235" s="55"/>
      <c r="AV235" s="55"/>
      <c r="AW235" s="55"/>
      <c r="AX235" s="55"/>
      <c r="AY235" s="55"/>
      <c r="AZ235" s="55"/>
      <c r="BA235" s="55"/>
      <c r="BB235" s="55"/>
      <c r="BC235" s="55"/>
      <c r="BD235" s="55"/>
      <c r="BE235" s="55"/>
      <c r="BF235" s="55"/>
      <c r="BG235" s="55"/>
      <c r="BH235" s="55"/>
      <c r="BI235" s="55"/>
      <c r="BJ235" s="55"/>
      <c r="BK235" s="55"/>
      <c r="BL235" s="55"/>
      <c r="BM235" s="55"/>
      <c r="BN235" s="55"/>
      <c r="BO235" s="55"/>
      <c r="BP235" s="55"/>
      <c r="BQ235" s="55"/>
      <c r="BR235" s="55"/>
      <c r="BS235" s="55"/>
      <c r="BT235" s="55"/>
      <c r="BU235" s="55"/>
      <c r="BV235" s="55"/>
      <c r="BW235" s="55"/>
      <c r="BX235" s="55"/>
      <c r="BY235" s="55"/>
      <c r="BZ235" s="55"/>
      <c r="CA235" s="55"/>
      <c r="CB235" s="55"/>
      <c r="CC235" s="55"/>
      <c r="CD235" s="55"/>
    </row>
    <row r="236" spans="1:82" s="11" customFormat="1" ht="13.5" x14ac:dyDescent="0.25">
      <c r="A236" s="94"/>
      <c r="B236" s="95"/>
      <c r="C236" s="10"/>
      <c r="D236" s="10"/>
      <c r="E236" s="10"/>
      <c r="F236" s="55"/>
      <c r="G236" s="96"/>
      <c r="H236" s="97"/>
      <c r="I236" s="113"/>
      <c r="J236" s="10"/>
      <c r="K236" s="10"/>
      <c r="L236" s="133"/>
      <c r="M236" s="133"/>
      <c r="N236" s="133"/>
      <c r="O236" s="133"/>
      <c r="P236" s="133"/>
      <c r="Q236" s="133"/>
      <c r="R236" s="55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  <c r="AL236" s="21"/>
      <c r="AM236" s="21"/>
      <c r="AN236" s="21"/>
      <c r="AO236" s="21"/>
      <c r="AP236" s="21"/>
      <c r="AQ236" s="21"/>
      <c r="AR236" s="21"/>
      <c r="AS236" s="21"/>
      <c r="AT236" s="21"/>
      <c r="AU236" s="21"/>
      <c r="AV236" s="21"/>
      <c r="AW236" s="21"/>
      <c r="AX236" s="21"/>
      <c r="AY236" s="21"/>
      <c r="AZ236" s="21"/>
      <c r="BA236" s="21"/>
      <c r="BB236" s="21"/>
      <c r="BC236" s="21"/>
      <c r="BD236" s="21"/>
      <c r="BE236" s="21"/>
      <c r="BF236" s="21"/>
      <c r="BG236" s="21"/>
      <c r="BH236" s="21"/>
      <c r="BI236" s="21"/>
      <c r="BJ236" s="21"/>
      <c r="BK236" s="21"/>
      <c r="BL236" s="21"/>
      <c r="BM236" s="21"/>
      <c r="BN236" s="21"/>
      <c r="BO236" s="21"/>
      <c r="BP236" s="21"/>
      <c r="BQ236" s="21"/>
      <c r="BR236" s="21"/>
      <c r="BS236" s="21"/>
      <c r="BT236" s="21"/>
      <c r="BU236" s="21"/>
      <c r="BV236" s="21"/>
      <c r="BW236" s="21"/>
      <c r="BX236" s="21"/>
      <c r="BY236" s="21"/>
      <c r="BZ236" s="21"/>
      <c r="CA236" s="21"/>
      <c r="CB236" s="21"/>
      <c r="CC236" s="21"/>
      <c r="CD236" s="21"/>
    </row>
    <row r="237" spans="1:82" s="11" customFormat="1" ht="13.5" x14ac:dyDescent="0.25">
      <c r="A237" s="94"/>
      <c r="B237" s="101"/>
      <c r="C237" s="10"/>
      <c r="D237" s="10"/>
      <c r="E237" s="10"/>
      <c r="F237" s="55"/>
      <c r="G237" s="96"/>
      <c r="H237" s="97"/>
      <c r="I237" s="113"/>
      <c r="J237" s="10"/>
      <c r="K237" s="10"/>
      <c r="L237" s="133"/>
      <c r="M237" s="133"/>
      <c r="N237" s="133"/>
      <c r="O237" s="133"/>
      <c r="P237" s="133"/>
      <c r="Q237" s="133"/>
      <c r="R237" s="105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  <c r="AJ237" s="21"/>
      <c r="AK237" s="21"/>
      <c r="AL237" s="21"/>
      <c r="AM237" s="21"/>
      <c r="AN237" s="21"/>
      <c r="AO237" s="21"/>
      <c r="AP237" s="21"/>
      <c r="AQ237" s="21"/>
      <c r="AR237" s="21"/>
      <c r="AS237" s="21"/>
      <c r="AT237" s="21"/>
      <c r="AU237" s="21"/>
      <c r="AV237" s="21"/>
      <c r="AW237" s="21"/>
      <c r="AX237" s="21"/>
      <c r="AY237" s="21"/>
      <c r="AZ237" s="21"/>
      <c r="BA237" s="21"/>
      <c r="BB237" s="21"/>
      <c r="BC237" s="21"/>
      <c r="BD237" s="21"/>
      <c r="BE237" s="21"/>
      <c r="BF237" s="21"/>
      <c r="BG237" s="21"/>
      <c r="BH237" s="21"/>
      <c r="BI237" s="21"/>
      <c r="BJ237" s="21"/>
      <c r="BK237" s="21"/>
      <c r="BL237" s="21"/>
      <c r="BM237" s="21"/>
      <c r="BN237" s="21"/>
      <c r="BO237" s="21"/>
      <c r="BP237" s="21"/>
      <c r="BQ237" s="21"/>
      <c r="BR237" s="21"/>
      <c r="BS237" s="21"/>
      <c r="BT237" s="21"/>
      <c r="BU237" s="21"/>
      <c r="BV237" s="21"/>
      <c r="BW237" s="21"/>
      <c r="BX237" s="21"/>
      <c r="BY237" s="21"/>
      <c r="BZ237" s="21"/>
      <c r="CA237" s="21"/>
      <c r="CB237" s="21"/>
      <c r="CC237" s="21"/>
      <c r="CD237" s="21"/>
    </row>
    <row r="238" spans="1:82" s="12" customFormat="1" x14ac:dyDescent="0.25">
      <c r="A238" s="94"/>
      <c r="B238" s="101"/>
      <c r="C238" s="10"/>
      <c r="D238" s="10"/>
      <c r="E238" s="10"/>
      <c r="F238" s="55"/>
      <c r="G238" s="96"/>
      <c r="H238" s="97"/>
      <c r="I238" s="113"/>
      <c r="J238" s="10"/>
      <c r="K238" s="10"/>
      <c r="L238" s="133"/>
      <c r="M238" s="133"/>
      <c r="N238" s="133"/>
      <c r="O238" s="133"/>
      <c r="P238" s="133"/>
      <c r="Q238" s="133"/>
      <c r="R238" s="105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  <c r="AL238" s="21"/>
      <c r="AM238" s="21"/>
      <c r="AN238" s="21"/>
      <c r="AO238" s="21"/>
      <c r="AP238" s="21"/>
      <c r="AQ238" s="21"/>
      <c r="AR238" s="21"/>
      <c r="AS238" s="21"/>
      <c r="AT238" s="21"/>
      <c r="AU238" s="21"/>
      <c r="AV238" s="21"/>
      <c r="AW238" s="21"/>
      <c r="AX238" s="21"/>
      <c r="AY238" s="21"/>
      <c r="AZ238" s="21"/>
      <c r="BA238" s="21"/>
      <c r="BB238" s="21"/>
      <c r="BC238" s="21"/>
      <c r="BD238" s="21"/>
      <c r="BE238" s="21"/>
      <c r="BF238" s="21"/>
      <c r="BG238" s="21"/>
      <c r="BH238" s="21"/>
      <c r="BI238" s="21"/>
      <c r="BJ238" s="21"/>
      <c r="BK238" s="21"/>
      <c r="BL238" s="21"/>
      <c r="BM238" s="21"/>
      <c r="BN238" s="21"/>
      <c r="BO238" s="21"/>
      <c r="BP238" s="21"/>
      <c r="BQ238" s="21"/>
      <c r="BR238" s="21"/>
      <c r="BS238" s="21"/>
      <c r="BT238" s="21"/>
      <c r="BU238" s="21"/>
      <c r="BV238" s="21"/>
      <c r="BW238" s="21"/>
      <c r="BX238" s="21"/>
      <c r="BY238" s="21"/>
      <c r="BZ238" s="21"/>
      <c r="CA238" s="21"/>
      <c r="CB238" s="21"/>
      <c r="CC238" s="21"/>
      <c r="CD238" s="21"/>
    </row>
    <row r="239" spans="1:82" s="12" customFormat="1" ht="13.5" customHeight="1" x14ac:dyDescent="0.25">
      <c r="A239" s="94"/>
      <c r="B239" s="101"/>
      <c r="C239" s="10"/>
      <c r="D239" s="10"/>
      <c r="E239" s="10"/>
      <c r="F239" s="55"/>
      <c r="G239" s="96"/>
      <c r="H239" s="97"/>
      <c r="I239" s="113"/>
      <c r="J239" s="10"/>
      <c r="K239" s="10"/>
      <c r="L239" s="133"/>
      <c r="M239" s="133"/>
      <c r="N239" s="133"/>
      <c r="O239" s="133"/>
      <c r="P239" s="133"/>
      <c r="Q239" s="133"/>
      <c r="R239" s="105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  <c r="AJ239" s="21"/>
      <c r="AK239" s="21"/>
      <c r="AL239" s="21"/>
      <c r="AM239" s="21"/>
      <c r="AN239" s="21"/>
      <c r="AO239" s="21"/>
      <c r="AP239" s="21"/>
      <c r="AQ239" s="21"/>
      <c r="AR239" s="21"/>
      <c r="AS239" s="21"/>
      <c r="AT239" s="21"/>
      <c r="AU239" s="21"/>
      <c r="AV239" s="21"/>
      <c r="AW239" s="21"/>
      <c r="AX239" s="21"/>
      <c r="AY239" s="21"/>
      <c r="AZ239" s="21"/>
      <c r="BA239" s="21"/>
      <c r="BB239" s="21"/>
      <c r="BC239" s="21"/>
      <c r="BD239" s="21"/>
      <c r="BE239" s="21"/>
      <c r="BF239" s="21"/>
      <c r="BG239" s="21"/>
      <c r="BH239" s="21"/>
      <c r="BI239" s="21"/>
      <c r="BJ239" s="21"/>
      <c r="BK239" s="21"/>
      <c r="BL239" s="21"/>
      <c r="BM239" s="21"/>
      <c r="BN239" s="21"/>
      <c r="BO239" s="21"/>
      <c r="BP239" s="21"/>
      <c r="BQ239" s="21"/>
      <c r="BR239" s="21"/>
      <c r="BS239" s="21"/>
      <c r="BT239" s="21"/>
      <c r="BU239" s="21"/>
      <c r="BV239" s="21"/>
      <c r="BW239" s="21"/>
      <c r="BX239" s="21"/>
      <c r="BY239" s="21"/>
      <c r="BZ239" s="21"/>
      <c r="CA239" s="21"/>
      <c r="CB239" s="21"/>
      <c r="CC239" s="21"/>
      <c r="CD239" s="21"/>
    </row>
    <row r="240" spans="1:82" s="12" customFormat="1" x14ac:dyDescent="0.25">
      <c r="A240" s="94"/>
      <c r="B240" s="101"/>
      <c r="C240" s="10"/>
      <c r="D240" s="10"/>
      <c r="E240" s="10"/>
      <c r="F240" s="55"/>
      <c r="G240" s="96"/>
      <c r="H240" s="97"/>
      <c r="I240" s="113"/>
      <c r="J240" s="10"/>
      <c r="K240" s="10"/>
      <c r="L240" s="133"/>
      <c r="M240" s="133"/>
      <c r="N240" s="133"/>
      <c r="O240" s="133"/>
      <c r="P240" s="133"/>
      <c r="Q240" s="133"/>
      <c r="R240" s="105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  <c r="AJ240" s="21"/>
      <c r="AK240" s="21"/>
      <c r="AL240" s="21"/>
      <c r="AM240" s="21"/>
      <c r="AN240" s="21"/>
      <c r="AO240" s="21"/>
      <c r="AP240" s="21"/>
      <c r="AQ240" s="21"/>
      <c r="AR240" s="21"/>
      <c r="AS240" s="21"/>
      <c r="AT240" s="21"/>
      <c r="AU240" s="21"/>
      <c r="AV240" s="21"/>
      <c r="AW240" s="21"/>
      <c r="AX240" s="21"/>
      <c r="AY240" s="21"/>
      <c r="AZ240" s="21"/>
      <c r="BA240" s="21"/>
      <c r="BB240" s="21"/>
      <c r="BC240" s="21"/>
      <c r="BD240" s="21"/>
      <c r="BE240" s="21"/>
      <c r="BF240" s="21"/>
      <c r="BG240" s="21"/>
      <c r="BH240" s="21"/>
      <c r="BI240" s="21"/>
      <c r="BJ240" s="21"/>
      <c r="BK240" s="21"/>
      <c r="BL240" s="21"/>
      <c r="BM240" s="21"/>
      <c r="BN240" s="21"/>
      <c r="BO240" s="21"/>
      <c r="BP240" s="21"/>
      <c r="BQ240" s="21"/>
      <c r="BR240" s="21"/>
      <c r="BS240" s="21"/>
      <c r="BT240" s="21"/>
      <c r="BU240" s="21"/>
      <c r="BV240" s="21"/>
      <c r="BW240" s="21"/>
      <c r="BX240" s="21"/>
      <c r="BY240" s="21"/>
      <c r="BZ240" s="21"/>
      <c r="CA240" s="21"/>
      <c r="CB240" s="21"/>
      <c r="CC240" s="21"/>
      <c r="CD240" s="21"/>
    </row>
    <row r="241" spans="1:18" x14ac:dyDescent="0.25">
      <c r="A241" s="94"/>
      <c r="B241" s="101"/>
      <c r="C241" s="10"/>
      <c r="D241" s="10"/>
      <c r="E241" s="10"/>
      <c r="F241" s="55"/>
      <c r="G241" s="96"/>
      <c r="H241" s="97"/>
      <c r="I241" s="113"/>
      <c r="J241" s="10"/>
      <c r="K241" s="10"/>
      <c r="L241" s="133"/>
      <c r="M241" s="133"/>
      <c r="N241" s="133"/>
      <c r="O241" s="133"/>
      <c r="P241" s="133"/>
      <c r="Q241" s="133"/>
      <c r="R241" s="105"/>
    </row>
  </sheetData>
  <sheetProtection sheet="1" objects="1" scenarios="1"/>
  <mergeCells count="26">
    <mergeCell ref="K5:K6"/>
    <mergeCell ref="L5:L6"/>
    <mergeCell ref="M5:M6"/>
    <mergeCell ref="N5:N6"/>
    <mergeCell ref="I5:I6"/>
    <mergeCell ref="A212:C212"/>
    <mergeCell ref="A214:C214"/>
    <mergeCell ref="A220:C220"/>
    <mergeCell ref="A222:E222"/>
    <mergeCell ref="A3:R3"/>
    <mergeCell ref="D5:E5"/>
    <mergeCell ref="A7:C7"/>
    <mergeCell ref="A91:C91"/>
    <mergeCell ref="A93:C93"/>
    <mergeCell ref="A5:A6"/>
    <mergeCell ref="B5:B6"/>
    <mergeCell ref="C5:C6"/>
    <mergeCell ref="F5:F6"/>
    <mergeCell ref="G5:G6"/>
    <mergeCell ref="H5:H6"/>
    <mergeCell ref="J5:J6"/>
    <mergeCell ref="O5:O6"/>
    <mergeCell ref="P5:P6"/>
    <mergeCell ref="Q5:Q6"/>
    <mergeCell ref="R5:R6"/>
    <mergeCell ref="S144:U144"/>
  </mergeCells>
  <phoneticPr fontId="41" type="noConversion"/>
  <dataValidations count="1">
    <dataValidation type="list" allowBlank="1" showInputMessage="1" showErrorMessage="1" promptTitle="Financiranje iz fodova EU" prompt="je obavezan podatak." sqref="M5" xr:uid="{00000000-0002-0000-0000-000000000000}">
      <formula1>DANE</formula1>
    </dataValidation>
  </dataValidations>
  <pageMargins left="0.196850393700787" right="0.118110236220472" top="0.74803149606299202" bottom="0.74803149606299202" header="0.31496062992126" footer="0.31496062992126"/>
  <pageSetup paperSize="9" scale="71" fitToHeight="0" orientation="landscape" r:id="rId1"/>
  <headerFooter scaleWithDoc="0" alignWithMargins="0">
    <oddFooter>&amp;CPage &amp;P</oddFooter>
  </headerFooter>
  <colBreaks count="1" manualBreakCount="1">
    <brk id="18" max="20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2:N27"/>
  <sheetViews>
    <sheetView topLeftCell="A7" workbookViewId="0">
      <selection activeCell="I19" sqref="I19"/>
    </sheetView>
  </sheetViews>
  <sheetFormatPr defaultColWidth="9" defaultRowHeight="15" x14ac:dyDescent="0.25"/>
  <sheetData>
    <row r="12" spans="1:14" ht="20.25" x14ac:dyDescent="0.3">
      <c r="A12" s="158" t="s">
        <v>696</v>
      </c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</row>
    <row r="27" spans="1:14" x14ac:dyDescent="0.25">
      <c r="A27" s="159" t="s">
        <v>697</v>
      </c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</row>
  </sheetData>
  <mergeCells count="2">
    <mergeCell ref="A12:N12"/>
    <mergeCell ref="A27:N27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H5" sqref="H5"/>
    </sheetView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plan nabave 24</vt:lpstr>
      <vt:lpstr>Naslovna</vt:lpstr>
      <vt:lpstr>List3</vt:lpstr>
      <vt:lpstr>'plan nabave 24'!Print_Area</vt:lpstr>
      <vt:lpstr>'plan nabave 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Mežnarić</dc:creator>
  <cp:lastModifiedBy>KOMUNALAC POZEGA</cp:lastModifiedBy>
  <cp:lastPrinted>2024-12-23T09:23:43Z</cp:lastPrinted>
  <dcterms:created xsi:type="dcterms:W3CDTF">2019-10-16T10:09:00Z</dcterms:created>
  <dcterms:modified xsi:type="dcterms:W3CDTF">2025-01-03T08:28:09Z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902A0ED534644C709D98DD00ABC7418F_12</vt:lpwstr>
  </property>
  <property fmtid="{D5CDD505-2E9C-101B-9397-08002B2CF9AE}" pid="3" name="KSOProductBuildVer">
    <vt:lpwstr>1033-12.2.0.18283</vt:lpwstr>
  </property>
</Properties>
</file>